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040" firstSheet="3" activeTab="7"/>
  </bookViews>
  <sheets>
    <sheet name="Hoja1" sheetId="1" state="hidden" r:id="rId1"/>
    <sheet name="Hoja2" sheetId="2" state="hidden" r:id="rId2"/>
    <sheet name="Hoja3" sheetId="3" state="hidden" r:id="rId3"/>
    <sheet name="PORTAFOLIO COMPLETO" sheetId="4" r:id="rId4"/>
    <sheet name="Hoja5" sheetId="5" r:id="rId5"/>
    <sheet name="Hoja6" sheetId="6" r:id="rId6"/>
    <sheet name="VEGETARIANO " sheetId="7" r:id="rId7"/>
    <sheet name="DESAYUNOS " sheetId="8" r:id="rId8"/>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8" l="1"/>
  <c r="D9" i="8"/>
  <c r="D8" i="8"/>
  <c r="A463" i="6" l="1"/>
  <c r="D28" i="4"/>
  <c r="D79" i="4"/>
  <c r="D78" i="4"/>
  <c r="D77" i="4"/>
  <c r="D105" i="4" l="1"/>
  <c r="D104" i="4"/>
  <c r="D32" i="4" l="1"/>
  <c r="D55" i="4"/>
  <c r="D54" i="4"/>
  <c r="D53" i="4"/>
  <c r="D52" i="4"/>
  <c r="D83" i="4" l="1"/>
  <c r="D84" i="4"/>
  <c r="D82" i="4"/>
  <c r="D67" i="4"/>
  <c r="D66" i="4"/>
  <c r="D65" i="4"/>
  <c r="D41" i="4"/>
  <c r="D40" i="4"/>
  <c r="D42" i="4"/>
  <c r="D43" i="4"/>
  <c r="D44" i="4"/>
  <c r="D45" i="4"/>
  <c r="D46" i="4"/>
  <c r="D47" i="4"/>
  <c r="D48" i="4"/>
  <c r="D49" i="4"/>
  <c r="D50" i="4"/>
  <c r="D51" i="4"/>
  <c r="D34" i="4" l="1"/>
  <c r="D124" i="4"/>
  <c r="D123" i="4"/>
  <c r="D122" i="4"/>
  <c r="D121" i="4"/>
  <c r="D120" i="4"/>
  <c r="D119" i="4"/>
  <c r="D118" i="4"/>
  <c r="D23" i="4" l="1"/>
  <c r="D33" i="5" l="1"/>
  <c r="D32" i="5"/>
  <c r="D31" i="5"/>
  <c r="D30" i="5"/>
  <c r="D6" i="5"/>
  <c r="D5" i="5"/>
  <c r="D4" i="5"/>
  <c r="D3" i="5"/>
  <c r="D126" i="4" l="1"/>
  <c r="D125" i="4"/>
  <c r="D117" i="4"/>
  <c r="D116" i="4"/>
  <c r="D115" i="4"/>
  <c r="D114" i="4"/>
  <c r="D113" i="4"/>
  <c r="D112" i="4"/>
  <c r="D109" i="4"/>
  <c r="D108" i="4"/>
  <c r="D107" i="4"/>
  <c r="D106" i="4"/>
  <c r="D103" i="4"/>
  <c r="D102" i="4"/>
  <c r="D101" i="4"/>
  <c r="D100" i="4"/>
  <c r="D99" i="4"/>
  <c r="D98" i="4"/>
  <c r="D97" i="4"/>
  <c r="D94" i="4"/>
  <c r="D93" i="4"/>
  <c r="D92" i="4"/>
  <c r="D91" i="4"/>
  <c r="D90" i="4"/>
  <c r="D89" i="4"/>
  <c r="D88" i="4"/>
  <c r="D76" i="4"/>
  <c r="D75" i="4"/>
  <c r="D74" i="4"/>
  <c r="D73" i="4"/>
  <c r="D72" i="4"/>
  <c r="D71" i="4"/>
  <c r="D70" i="4"/>
  <c r="D68" i="4"/>
  <c r="D64" i="4"/>
  <c r="D63" i="4"/>
  <c r="D62" i="4"/>
  <c r="D61" i="4"/>
  <c r="D60" i="4"/>
  <c r="D59" i="4"/>
  <c r="D56" i="4"/>
  <c r="D39" i="4"/>
  <c r="D38" i="4"/>
  <c r="D37" i="4"/>
  <c r="D36" i="4"/>
  <c r="D35" i="4"/>
  <c r="D33" i="4"/>
  <c r="D31" i="4"/>
  <c r="D30" i="4"/>
  <c r="D29" i="4"/>
  <c r="D27" i="4"/>
  <c r="D26" i="4"/>
  <c r="D25" i="4"/>
  <c r="D24" i="4"/>
  <c r="D22" i="4"/>
  <c r="D21" i="4"/>
  <c r="D20" i="4"/>
  <c r="D19" i="4"/>
  <c r="D18" i="4"/>
  <c r="D17" i="4"/>
  <c r="D16" i="4"/>
  <c r="D15" i="4"/>
  <c r="D14" i="4"/>
  <c r="D13" i="4"/>
  <c r="D12" i="4"/>
  <c r="D11" i="4"/>
  <c r="D10" i="4"/>
  <c r="D9" i="4"/>
  <c r="C18" i="3" l="1"/>
  <c r="C17" i="3"/>
  <c r="C16" i="3"/>
  <c r="B16" i="3"/>
  <c r="B18" i="3" s="1"/>
  <c r="D18" i="3" s="1"/>
  <c r="C15" i="3"/>
  <c r="B15" i="3"/>
  <c r="B17" i="3" s="1"/>
  <c r="D17" i="3" s="1"/>
  <c r="D16" i="3" l="1"/>
  <c r="D15" i="3"/>
  <c r="D21" i="2"/>
  <c r="D20" i="2"/>
  <c r="D19" i="2"/>
  <c r="D17" i="2"/>
  <c r="D16" i="2"/>
  <c r="D15" i="2"/>
  <c r="D19" i="1"/>
  <c r="D18" i="1"/>
  <c r="D16" i="1"/>
  <c r="D15" i="1"/>
  <c r="D22" i="2" l="1"/>
  <c r="D20" i="1"/>
</calcChain>
</file>

<file path=xl/sharedStrings.xml><?xml version="1.0" encoding="utf-8"?>
<sst xmlns="http://schemas.openxmlformats.org/spreadsheetml/2006/main" count="792" uniqueCount="553">
  <si>
    <t>BIGOS</t>
  </si>
  <si>
    <t xml:space="preserve">ASUNTO:  </t>
  </si>
  <si>
    <t xml:space="preserve">ALIMENTACION </t>
  </si>
  <si>
    <t xml:space="preserve">Fecha: </t>
  </si>
  <si>
    <t>26 y 27 de Febrero</t>
  </si>
  <si>
    <t xml:space="preserve">Lugar: </t>
  </si>
  <si>
    <t>Contacto:</t>
  </si>
  <si>
    <t>Omar Ceballos</t>
  </si>
  <si>
    <t>E-mail</t>
  </si>
  <si>
    <t>ygomez@esri.co</t>
  </si>
  <si>
    <t>DESCRIPCIÓN</t>
  </si>
  <si>
    <t>CANTIDAD</t>
  </si>
  <si>
    <t>VALOR UNITARIO</t>
  </si>
  <si>
    <t>SUBTOTAL ITEM</t>
  </si>
  <si>
    <t>Miercoles 26</t>
  </si>
  <si>
    <t>Refrigerio AM, Almojabana con café casero</t>
  </si>
  <si>
    <t>Refrigerio PM, Pastel de arequipe con jugo natural 9 onz</t>
  </si>
  <si>
    <t>Miercoles 27</t>
  </si>
  <si>
    <t>Refrigerio AM. Porcion de frutas variadas</t>
  </si>
  <si>
    <t>Refrigerio PM, Croissant de chocolate con jugo en caja</t>
  </si>
  <si>
    <t>Total impuesto incluido</t>
  </si>
  <si>
    <t>Nota.</t>
  </si>
  <si>
    <t>Los valores son impuesto incluido</t>
  </si>
  <si>
    <t xml:space="preserve">Favor confirmar su servicio con anterioridad </t>
  </si>
  <si>
    <t>El pago debe ser por adelantad, se entregara recibo de caja con copia del rut</t>
  </si>
  <si>
    <t>CASAL</t>
  </si>
  <si>
    <t>27 y 28 de Febrero</t>
  </si>
  <si>
    <t>COLEGIO MAYOR</t>
  </si>
  <si>
    <t>Refrigerio AM, Pastel de jamon y queso con jugo en caja empacado individula</t>
  </si>
  <si>
    <t>Refrigerio PM, pastel hawaino con malta mini empacdo individual</t>
  </si>
  <si>
    <t>Transporte</t>
  </si>
  <si>
    <t>Jueves  28</t>
  </si>
  <si>
    <t>Refrigerio AM. Pastel de queso con jugo en caja empacado individual</t>
  </si>
  <si>
    <t>Refrigerio PM, corazon hojaldrado con milo en caja empacado individual</t>
  </si>
  <si>
    <t>Cualquier inquietud, no dude en consultarnos</t>
  </si>
  <si>
    <t>Diana Maria Arboleda</t>
  </si>
  <si>
    <t>Administradora de Bigos Eafit</t>
  </si>
  <si>
    <t>Tel: 2619306.  cell 3046162177</t>
  </si>
  <si>
    <t>Medellin 25 de Febrero de 2020</t>
  </si>
  <si>
    <t>Señores: Esri Colombia S.A</t>
  </si>
  <si>
    <t>Campus Universidad Eafit</t>
  </si>
  <si>
    <t>Asunto: cotizacion Alimentacion Colegio Mayor</t>
  </si>
  <si>
    <t>Asunto: Cotizacion Alimentacion en la Universidad Eafit</t>
  </si>
  <si>
    <t>Medellin 10 de Marzo de 2020</t>
  </si>
  <si>
    <t>Señores: ICIPC</t>
  </si>
  <si>
    <t>BOX LUNCH</t>
  </si>
  <si>
    <t>17 De Marzo</t>
  </si>
  <si>
    <t>Aula Instituto del Plastico</t>
  </si>
  <si>
    <t>Eliana Moná</t>
  </si>
  <si>
    <t>emona@icipc.org</t>
  </si>
  <si>
    <t>Pax</t>
  </si>
  <si>
    <t>Wrap vegetariano(lechuga, tomate, salsa, champiñon, maiz,queso, papas chips, jugo natural pet, mini alfajor. Empacado individual</t>
  </si>
  <si>
    <t>Wrap mixto combo(lechuga, tomate, salsa,cerdo, pollo queso, papas chips  jugo natural pet, mini alfajor. Empacado individual</t>
  </si>
  <si>
    <t>Wrap pollo oriental combo(lechuga, tomate, salsa, zuquinis, zanahoria, pollo,queso, papas chips jugo natural pet, mini alfajor. Empacado individual</t>
  </si>
  <si>
    <t>Wrap chiken fingers combo(lechuga, tomate, salsa, guacamole, dedito de pollo apanados,queso, papas chips jugo natural pet, mini alfajor. Empacado individual</t>
  </si>
  <si>
    <t>Nota</t>
  </si>
  <si>
    <t>Favor confirmar su servicio con anterioridad</t>
  </si>
  <si>
    <t>El valor del servicio sera acorde a la cantidad y producto solicitado</t>
  </si>
  <si>
    <t xml:space="preserve">Asunto: Cotizacion </t>
  </si>
  <si>
    <t xml:space="preserve">Lugar del servicio: </t>
  </si>
  <si>
    <t>Universidad Eafit</t>
  </si>
  <si>
    <t>PAX</t>
  </si>
  <si>
    <t xml:space="preserve"> ITEM </t>
  </si>
  <si>
    <t xml:space="preserve"> No PAX </t>
  </si>
  <si>
    <t xml:space="preserve"> VALOR </t>
  </si>
  <si>
    <t xml:space="preserve"> TOTAL ITEM </t>
  </si>
  <si>
    <t>PRODUCTOS PANADERIA PRECIOS EN PUNTO DE VENTA</t>
  </si>
  <si>
    <t>*Almojábana.</t>
  </si>
  <si>
    <t>*Pandequeso.</t>
  </si>
  <si>
    <t>*Palito horneado de queso.</t>
  </si>
  <si>
    <t>*Palito horneado de queso fundido</t>
  </si>
  <si>
    <t>*Pastel de queso.</t>
  </si>
  <si>
    <t>*Pastel de jamón y queso.</t>
  </si>
  <si>
    <t>*Pastel de maiz, jamon y queso</t>
  </si>
  <si>
    <t>*Pastel de pollo champiñon</t>
  </si>
  <si>
    <t>*Pastel hawaiano.</t>
  </si>
  <si>
    <t>*Pastel arequipe</t>
  </si>
  <si>
    <t>*Pastel arequipe y queso</t>
  </si>
  <si>
    <t>*Pastel guayaba y queso</t>
  </si>
  <si>
    <t>*Croissant  de chocolate</t>
  </si>
  <si>
    <t>*Croissant de queso</t>
  </si>
  <si>
    <t>*Croissant de jamon y queso</t>
  </si>
  <si>
    <t>*Buñuelo</t>
  </si>
  <si>
    <t>*Pastel de pollo frito</t>
  </si>
  <si>
    <t>*alfajor peq</t>
  </si>
  <si>
    <t>*galletas de mantequilla</t>
  </si>
  <si>
    <t>*corazon Hojaldrado</t>
  </si>
  <si>
    <t>*Gaseosa 12 onz</t>
  </si>
  <si>
    <t>*Gaseosa 400ml FLEXI</t>
  </si>
  <si>
    <t>*Jugo o te en caja</t>
  </si>
  <si>
    <t>*Jugo natural embotellado(vidrio)300mil</t>
  </si>
  <si>
    <t>*Jugo natural embotellado(vidrio) 200mil</t>
  </si>
  <si>
    <t>*Jugo natural 12 0NZ</t>
  </si>
  <si>
    <t>*Alpin en caja</t>
  </si>
  <si>
    <t>*Te de botella(fuze tea)</t>
  </si>
  <si>
    <t>*Capuchino</t>
  </si>
  <si>
    <t>*Café vainilla</t>
  </si>
  <si>
    <t>*Milo caliente</t>
  </si>
  <si>
    <t>*Caja para empaque individual refrigerio</t>
  </si>
  <si>
    <t xml:space="preserve">REFRIGERIOS </t>
  </si>
  <si>
    <t>Ensalada de fruta con salsa de queso y helado</t>
  </si>
  <si>
    <t>Salpicon especial con helado</t>
  </si>
  <si>
    <t>Parfait</t>
  </si>
  <si>
    <t>Brawnie con Helado y mani</t>
  </si>
  <si>
    <t>ESTACION DE CAFÉ</t>
  </si>
  <si>
    <t>Estacion de café x 4 horas</t>
  </si>
  <si>
    <t>Estacion de café x 8 horas</t>
  </si>
  <si>
    <t>Galleticas: mantequilla y nueces(2 por persona)</t>
  </si>
  <si>
    <t xml:space="preserve">MENU DEL DIA- CATERING </t>
  </si>
  <si>
    <t>Menu  del día</t>
  </si>
  <si>
    <t>Alquiler vajilla</t>
  </si>
  <si>
    <t>porcion de postre</t>
  </si>
  <si>
    <t>Alquiler de individuales</t>
  </si>
  <si>
    <t>mesa con mantel y sobremante para montar buffet</t>
  </si>
  <si>
    <t>alquiles samovares</t>
  </si>
  <si>
    <t>Personal de servicio(mesero)x 4 horas</t>
  </si>
  <si>
    <t>OPCIONES DE ALMUERZO EN PUNTO DE VENTA</t>
  </si>
  <si>
    <t xml:space="preserve">Lasagnas </t>
  </si>
  <si>
    <t xml:space="preserve">Pastas </t>
  </si>
  <si>
    <t>Pastas especiales</t>
  </si>
  <si>
    <t>Ensalada Cesar</t>
  </si>
  <si>
    <t>Burrito Bowl</t>
  </si>
  <si>
    <t>Arroz Tepanyaky</t>
  </si>
  <si>
    <t>Tipico</t>
  </si>
  <si>
    <t>Cazuela de frijol</t>
  </si>
  <si>
    <t>Empaque completo</t>
  </si>
  <si>
    <t>Empaque seco</t>
  </si>
  <si>
    <t>Solomo</t>
  </si>
  <si>
    <t>Costilla BBQ (papa francesa y bebida)</t>
  </si>
  <si>
    <t>Pollo</t>
  </si>
  <si>
    <t>Cerdo</t>
  </si>
  <si>
    <t>Churrasco</t>
  </si>
  <si>
    <t>Empaque (cuando lo requieren empacdo para llevar</t>
  </si>
  <si>
    <t>SERVICIOS ESPECIALES</t>
  </si>
  <si>
    <t>Menú especial con servicio de mesero, utileria para buffet,  postre y bebida</t>
  </si>
  <si>
    <t xml:space="preserve">Coctel sin Licor más dos Pasabocas por persona </t>
  </si>
  <si>
    <t xml:space="preserve">Coctel sin Licor más tres Pasabocas por persona </t>
  </si>
  <si>
    <t xml:space="preserve">Tabla de carnes y queso: 3 tipos de carne, 3 tipos de queso, uvas, fresa, panes y salsa. Para 30 personas </t>
  </si>
  <si>
    <t>Elegir para el Coctel</t>
  </si>
  <si>
    <t>Opciones cocteles (Elegir)</t>
  </si>
  <si>
    <t>Coctel de frutos rojos(mora, fresa)</t>
  </si>
  <si>
    <t>Limonada de hierbabuena</t>
  </si>
  <si>
    <t>Coctel de piña y hierbabuena</t>
  </si>
  <si>
    <t xml:space="preserve">Té helado de menta y fresa </t>
  </si>
  <si>
    <t>Coctel de frutos verdes(manzana, pera y limón)</t>
  </si>
  <si>
    <t>Limonada de lulo y Hierbabuena</t>
  </si>
  <si>
    <t>Coctel de frutos amarillos(maracuya,mango)</t>
  </si>
  <si>
    <t>Soda de fresas</t>
  </si>
  <si>
    <t>Coctel de flor de Jamaica</t>
  </si>
  <si>
    <t>Opciones pasabocas (Elegir)</t>
  </si>
  <si>
    <t>Montadito en pan integral de lomo con queso, aguacate y reduccion balsamica</t>
  </si>
  <si>
    <t>Miñoneticas de pollo en salsa de maracuya</t>
  </si>
  <si>
    <t>Albondiguitas brangus en salsa tentacion</t>
  </si>
  <si>
    <t>Tatai de pollo, con salsa teriyaky y ajonjoli</t>
  </si>
  <si>
    <t>Mini pinchos de aceitunas, queso mozarella y tomate cherry</t>
  </si>
  <si>
    <t>Roulade de pollo relleno de tomates asados y pesto</t>
  </si>
  <si>
    <t>Canastilla de pinton con deviche de chicharron</t>
  </si>
  <si>
    <t>Croquetas de pollo en salsa de melocotones al curry</t>
  </si>
  <si>
    <t xml:space="preserve">Juan Steven Jaramillo </t>
  </si>
  <si>
    <t>Administrador de Bigos Eafit</t>
  </si>
  <si>
    <t xml:space="preserve">Punta de anca </t>
  </si>
  <si>
    <t>ASADOS(patacon con hogao y guacamoles, papa vapor o papas a la francesa, ensalada, arepa y bebida 9onz)</t>
  </si>
  <si>
    <t>*Pastel Guayaba</t>
  </si>
  <si>
    <t>*Empanada  Antioqueña frita</t>
  </si>
  <si>
    <t xml:space="preserve">Croissandwich mas Jugo en Cajita+galletica de mantequilla empacado individual </t>
  </si>
  <si>
    <t>Torte de Huevo y  queso + Jugo en Cajita empacado individual</t>
  </si>
  <si>
    <t>Pastel de jamon y queso, Jugo en cajita empacado indicidual</t>
  </si>
  <si>
    <t>Pastel de carne o pollo + Juguito en cajita empacado individual</t>
  </si>
  <si>
    <t>Almojabana + Juguito en cajita empacada individual</t>
  </si>
  <si>
    <t>Hamburguesa combo Especial BBQ(papas francesa y bebida 9onz)</t>
  </si>
  <si>
    <t>Hamburguesa combo DOBLE CARNE(papas francesa y bebida 9onz)</t>
  </si>
  <si>
    <t>Hamburguesa combo MEXICANA(papas francesa y bebida 9onz)</t>
  </si>
  <si>
    <t>Hamburguesa combo HAWAIANA(papas francesa y bebida 9onz)</t>
  </si>
  <si>
    <t>Hamburguesa combo NAPOLITANA(papas francesa y bebida 9onz)</t>
  </si>
  <si>
    <t>Hamburguesa combo AMERICANA(papas francesa y bebida 9onz)</t>
  </si>
  <si>
    <t>Hamburguesa combo BLUE CHEESE(papas francesa y bebida 9onz)</t>
  </si>
  <si>
    <t>Hamburguesa combo VEGETARIANA(papas francesa y bebida 9onz)</t>
  </si>
  <si>
    <t>*alfajor Grande</t>
  </si>
  <si>
    <t>Palo de queso fundido+galletica de mantequilla, empacado individual+Jugo en Cajita</t>
  </si>
  <si>
    <t>Palo de queso Grande, galletica de mantequilla + Juguito en Cajita,  empacado indicidual</t>
  </si>
  <si>
    <t>*Panini(ranchero, peperoni, hawaiano )</t>
  </si>
  <si>
    <t>*Milo Frio</t>
  </si>
  <si>
    <t>Patel de arequipe+Galleta de Mantequilla+Jugo en caja+Empaque individual</t>
  </si>
  <si>
    <t>Patel de arequipe y queso+Galleta de Mantequilla+Jugo en caja+Empaque individual</t>
  </si>
  <si>
    <t>Patel de Guayaba y queso+Galleta de Mantequilla+Jugo en caja+Empaque individual</t>
  </si>
  <si>
    <t>Valor por persona</t>
  </si>
  <si>
    <t>Los Valores son impoconsumo Incluido</t>
  </si>
  <si>
    <t>*Brownie pequeño Casal</t>
  </si>
  <si>
    <t>*Galleta de nuez</t>
  </si>
  <si>
    <t>*Galleta Markus</t>
  </si>
  <si>
    <t>*Agua Saborizada 280 ml</t>
  </si>
  <si>
    <t>*Torta de Carne con arepa</t>
  </si>
  <si>
    <t>Menu Oriental</t>
  </si>
  <si>
    <t xml:space="preserve">El valor del servicio sera acorde a la cantidad y producto solicitado </t>
  </si>
  <si>
    <t>*Pastel de pollo al oregano</t>
  </si>
  <si>
    <t>*Empanada Argentina</t>
  </si>
  <si>
    <t>*Te hatsu*400ml</t>
  </si>
  <si>
    <t xml:space="preserve">*Chocolate de la abuela </t>
  </si>
  <si>
    <t>*Galleta de Chips de Chocolate</t>
  </si>
  <si>
    <t>Wrap vegetariano(lechuga, tomate, salsa, champiñon, maiz,queso, papas chips, jugo natural Botella de Vidrio, mini alfajor. Empacado individual</t>
  </si>
  <si>
    <t>Wrap mixto combo(lechuga, tomate, salsa,cerdo, pollo queso, papas chips  jugo natural en botella de Vidrio, mini alfajor. Empacado individual</t>
  </si>
  <si>
    <t>Wrap pollo oriental combo(lechuga, tomate, salsa, zuquinis, zanahoria, pollo,queso, papas chips jugo natural en botella de Vidrio, mini alfajor. Empacado individual</t>
  </si>
  <si>
    <t>Wrap chiken fingers combo(lechuga, tomate, salsa, guacamole, dedito de pollo apanados,queso, papas chips jugo natural en botella de Vidrio, mini alfajor. Empacado individual</t>
  </si>
  <si>
    <t>Sándwich 2 carnes combo(lechuga, tomate, salsa, jamon, peperoni, lomo, papas chips y Jugo Natural  en botella de Vidrio) empacado Individual</t>
  </si>
  <si>
    <t>Sándwich pernil combo(lechuga, tomate, salsa,pernil de cerdo, papas chips y  Jugo Natural  en botella de Vidrio) empacado Individual</t>
  </si>
  <si>
    <t>Hamburguesa Especial BBQ combo(papas chips,  Jugo Natural  en botella de Vidrio) empacado Individual</t>
  </si>
  <si>
    <t>Parfait de fruta: 
Fruta mixta troceada con cereal y yogurt o kumis
contenedor de 280 ml.</t>
  </si>
  <si>
    <t>Salpicon 12 onzas(opcional helado +1.500)</t>
  </si>
  <si>
    <t>Ensalada de frutas con yogurt o salsa de queso 8 onzas</t>
  </si>
  <si>
    <t>Tortes: Suave masa de croissant integral rellena de: 
1. Ricota y espinacas
2. Mezcla de quesos , huevo y pesto
3. Ranchero</t>
  </si>
  <si>
    <t xml:space="preserve"> cell 3147742733</t>
  </si>
  <si>
    <t>Correo: bigoseafit@casaalimenticia.com</t>
  </si>
  <si>
    <t>PORTAFOLIO DE SERVICIOS 2023</t>
  </si>
  <si>
    <t xml:space="preserve">PORTAFOLIO 2023 </t>
  </si>
  <si>
    <t xml:space="preserve"> </t>
  </si>
  <si>
    <r>
      <t>INDICE</t>
    </r>
    <r>
      <rPr>
        <sz val="11"/>
        <color rgb="FF416971"/>
        <rFont val="Calibri"/>
        <family val="2"/>
        <scheme val="minor"/>
      </rPr>
      <t xml:space="preserve"> </t>
    </r>
  </si>
  <si>
    <t xml:space="preserve">Información general ………………………………………………..Pag 2 </t>
  </si>
  <si>
    <r>
      <t>REFRIGERIOS</t>
    </r>
    <r>
      <rPr>
        <sz val="11"/>
        <color rgb="FF416971"/>
        <rFont val="Calibri"/>
        <family val="2"/>
        <scheme val="minor"/>
      </rPr>
      <t xml:space="preserve"> </t>
    </r>
  </si>
  <si>
    <t xml:space="preserve">Refrigerios Especiales $12.000 / $13.500 ………….…………Pag 3 </t>
  </si>
  <si>
    <t xml:space="preserve">Refrigerios Premium $9.800 / $9.000……………………….….Pag 5 Refrigerios Medium $9.300 / $8.300….……………………….Pag 6 Refrigerios Ligeros $7.500………..……………………………….Pag 7 </t>
  </si>
  <si>
    <t xml:space="preserve">Refrigerios Sencillos $6.000……………………………………… Pag 8 </t>
  </si>
  <si>
    <t xml:space="preserve">Refrigerios Saludables……….……...…………………………Pag 9 </t>
  </si>
  <si>
    <t xml:space="preserve">Refrigerios para niños……….……...……………….…….……..Pag 11 </t>
  </si>
  <si>
    <r>
      <t>DESAYUNOS</t>
    </r>
    <r>
      <rPr>
        <sz val="11"/>
        <color rgb="FF416971"/>
        <rFont val="Calibri"/>
        <family val="2"/>
        <scheme val="minor"/>
      </rPr>
      <t xml:space="preserve"> </t>
    </r>
  </si>
  <si>
    <t xml:space="preserve">Desayunos empacados……………………………………………Pag 12 </t>
  </si>
  <si>
    <t xml:space="preserve">Desayunos servidos………………..………….…………………..Pag 13 </t>
  </si>
  <si>
    <r>
      <t>ALMUERZOS</t>
    </r>
    <r>
      <rPr>
        <sz val="11"/>
        <color rgb="FF416971"/>
        <rFont val="Calibri"/>
        <family val="2"/>
        <scheme val="minor"/>
      </rPr>
      <t xml:space="preserve"> </t>
    </r>
  </si>
  <si>
    <t xml:space="preserve">Almuerzo en caja y bowls…………...…………………………..Pag 14 </t>
  </si>
  <si>
    <t xml:space="preserve">Menú ejecutivo…………………………….………………………..Pag 16 </t>
  </si>
  <si>
    <t xml:space="preserve">Almuerzos servidos………………………...……………………...Pag 17 </t>
  </si>
  <si>
    <r>
      <t>PASABOCAS</t>
    </r>
    <r>
      <rPr>
        <sz val="11"/>
        <color rgb="FF416971"/>
        <rFont val="Calibri"/>
        <family val="2"/>
        <scheme val="minor"/>
      </rPr>
      <t xml:space="preserve"> </t>
    </r>
  </si>
  <si>
    <t xml:space="preserve">Pasabocas………………………………….………………………..Pag 18 </t>
  </si>
  <si>
    <t xml:space="preserve">Tablas de quesos………………………….………………………..Pag 20 </t>
  </si>
  <si>
    <t xml:space="preserve">Coctel sin licor ………………………….…………………………..Pag 20 </t>
  </si>
  <si>
    <t xml:space="preserve">Coctel con licor…………………………….……………………….Pag 21 </t>
  </si>
  <si>
    <r>
      <t>BOCADOS Y ESTACION DE CAFÉ</t>
    </r>
    <r>
      <rPr>
        <sz val="11"/>
        <color rgb="FF416971"/>
        <rFont val="Calibri"/>
        <family val="2"/>
        <scheme val="minor"/>
      </rPr>
      <t xml:space="preserve"> </t>
    </r>
  </si>
  <si>
    <t xml:space="preserve">Bocados…………………………………….………………………..Pag 22 </t>
  </si>
  <si>
    <t xml:space="preserve">Bebidas en botella…………………………..……………………..Pag 23 </t>
  </si>
  <si>
    <t xml:space="preserve">Estación de café…………………………..…...…………………..Pag 24 </t>
  </si>
  <si>
    <t xml:space="preserve">TEN PRESENTE… </t>
  </si>
  <si>
    <r>
      <t>Ø</t>
    </r>
    <r>
      <rPr>
        <sz val="7"/>
        <color rgb="FF416971"/>
        <rFont val="Times New Roman"/>
        <family val="1"/>
      </rPr>
      <t xml:space="preserve">  </t>
    </r>
    <r>
      <rPr>
        <sz val="12"/>
        <color rgb="FF416971"/>
        <rFont val="Calibri"/>
        <family val="2"/>
        <scheme val="minor"/>
      </rPr>
      <t xml:space="preserve">Realizar tus pedidos con mínimo </t>
    </r>
    <r>
      <rPr>
        <b/>
        <sz val="12"/>
        <color rgb="FF416971"/>
        <rFont val="Calibri"/>
        <family val="2"/>
        <scheme val="minor"/>
      </rPr>
      <t xml:space="preserve">2 días hábiles de anticipación. *Productos especializados requieren 3 días hábiles de anticipación. </t>
    </r>
    <r>
      <rPr>
        <sz val="12"/>
        <color rgb="FF416971"/>
        <rFont val="Calibri"/>
        <family val="2"/>
        <scheme val="minor"/>
      </rPr>
      <t xml:space="preserve"> </t>
    </r>
  </si>
  <si>
    <r>
      <t>Ø</t>
    </r>
    <r>
      <rPr>
        <sz val="7"/>
        <color rgb="FF416971"/>
        <rFont val="Times New Roman"/>
        <family val="1"/>
      </rPr>
      <t xml:space="preserve">  </t>
    </r>
    <r>
      <rPr>
        <sz val="12"/>
        <color rgb="FF416971"/>
        <rFont val="Calibri"/>
        <family val="2"/>
        <scheme val="minor"/>
      </rPr>
      <t xml:space="preserve">El valor del domicilio es adicional  </t>
    </r>
  </si>
  <si>
    <r>
      <t>Ø</t>
    </r>
    <r>
      <rPr>
        <sz val="7"/>
        <color rgb="FF416971"/>
        <rFont val="Times New Roman"/>
        <family val="1"/>
      </rPr>
      <t xml:space="preserve">  </t>
    </r>
    <r>
      <rPr>
        <sz val="12"/>
        <color rgb="FF416971"/>
        <rFont val="Calibri"/>
        <family val="2"/>
        <scheme val="minor"/>
      </rPr>
      <t>El servicio de mesero profesional uniformado tiene un costo de $108.000 + Impuesto x 4 horas.</t>
    </r>
  </si>
  <si>
    <r>
      <t>Ø</t>
    </r>
    <r>
      <rPr>
        <sz val="7"/>
        <color rgb="FF416971"/>
        <rFont val="Times New Roman"/>
        <family val="1"/>
      </rPr>
      <t xml:space="preserve">  </t>
    </r>
    <r>
      <rPr>
        <sz val="12"/>
        <color rgb="FF416971"/>
        <rFont val="Calibri"/>
        <family val="2"/>
        <scheme val="minor"/>
      </rPr>
      <t>Los servicios de catering que requieran dejar menaje tienen recargo de transporte.</t>
    </r>
  </si>
  <si>
    <r>
      <t>Ø</t>
    </r>
    <r>
      <rPr>
        <sz val="7"/>
        <color rgb="FF416971"/>
        <rFont val="Times New Roman"/>
        <family val="1"/>
      </rPr>
      <t xml:space="preserve">  </t>
    </r>
    <r>
      <rPr>
        <sz val="12"/>
        <color rgb="FF416971"/>
        <rFont val="Calibri"/>
        <family val="2"/>
        <scheme val="minor"/>
      </rPr>
      <t>Los servicios de catering que requieran dejar menaje, deben contratar el servicio de mesero.</t>
    </r>
  </si>
  <si>
    <r>
      <t>Ø</t>
    </r>
    <r>
      <rPr>
        <sz val="7"/>
        <color rgb="FF416971"/>
        <rFont val="Times New Roman"/>
        <family val="1"/>
      </rPr>
      <t xml:space="preserve">  </t>
    </r>
    <r>
      <rPr>
        <sz val="12"/>
        <color rgb="FF416971"/>
        <rFont val="Calibri"/>
        <family val="2"/>
        <scheme val="minor"/>
      </rPr>
      <t xml:space="preserve">Todos los pedidos y modificaciones se deben realizar </t>
    </r>
    <r>
      <rPr>
        <b/>
        <sz val="12"/>
        <color rgb="FF416971"/>
        <rFont val="Calibri"/>
        <family val="2"/>
        <scheme val="minor"/>
      </rPr>
      <t>UNICAMENTE</t>
    </r>
    <r>
      <rPr>
        <sz val="12"/>
        <color rgb="FF416971"/>
        <rFont val="Calibri"/>
        <family val="2"/>
        <scheme val="minor"/>
      </rPr>
      <t xml:space="preserve"> por correo electrónico.</t>
    </r>
  </si>
  <si>
    <r>
      <t>Ø</t>
    </r>
    <r>
      <rPr>
        <sz val="7"/>
        <color rgb="FF416971"/>
        <rFont val="Times New Roman"/>
        <family val="1"/>
      </rPr>
      <t xml:space="preserve">  </t>
    </r>
    <r>
      <rPr>
        <sz val="12"/>
        <color rgb="FF416971"/>
        <rFont val="Calibri"/>
        <family val="2"/>
        <scheme val="minor"/>
      </rPr>
      <t xml:space="preserve">Estamos ubicados en la ciudad de MEDELLÍN.  </t>
    </r>
  </si>
  <si>
    <r>
      <t>Ø</t>
    </r>
    <r>
      <rPr>
        <sz val="7"/>
        <color rgb="FF416971"/>
        <rFont val="Times New Roman"/>
        <family val="1"/>
      </rPr>
      <t xml:space="preserve">  </t>
    </r>
    <r>
      <rPr>
        <sz val="12"/>
        <color rgb="FF416971"/>
        <rFont val="Calibri"/>
        <family val="2"/>
        <scheme val="minor"/>
      </rPr>
      <t>No laboramos domingos ni festivos.</t>
    </r>
  </si>
  <si>
    <t xml:space="preserve">…Queremos contarte que además de llevar un producto delicioso y bien presentado, llevas seguridad en los procesos de producción, ¡Con más de 30 años de experiencia en el sector gastronómico somos una empresa generadora de empleos dignos, seguros y responsables!  </t>
  </si>
  <si>
    <t>REFRIGERIOS ESPECIALES  (Cantidad mínima 10 unidades iguales)</t>
  </si>
  <si>
    <r>
      <t xml:space="preserve">1 Principal + 2 Bocados + Jugo Natural </t>
    </r>
    <r>
      <rPr>
        <b/>
        <u/>
        <sz val="11"/>
        <color rgb="FF416971"/>
        <rFont val="Calibri"/>
        <family val="2"/>
        <scheme val="minor"/>
      </rPr>
      <t>—&gt; $13.500 + ICO8%</t>
    </r>
    <r>
      <rPr>
        <sz val="11"/>
        <color rgb="FF416971"/>
        <rFont val="Calibri"/>
        <family val="2"/>
        <scheme val="minor"/>
      </rPr>
      <t xml:space="preserve"> </t>
    </r>
    <r>
      <rPr>
        <u/>
        <sz val="11"/>
        <color rgb="FF416971"/>
        <rFont val="Calibri"/>
        <family val="2"/>
        <scheme val="minor"/>
      </rPr>
      <t xml:space="preserve">1 Principal + 1 Bocado + Jugo Natural </t>
    </r>
    <r>
      <rPr>
        <b/>
        <u/>
        <sz val="11"/>
        <color rgb="FF416971"/>
        <rFont val="Calibri"/>
        <family val="2"/>
        <scheme val="minor"/>
      </rPr>
      <t>—&gt; $12.000 + ICO8%</t>
    </r>
    <r>
      <rPr>
        <sz val="11"/>
        <color rgb="FF416971"/>
        <rFont val="Calibri"/>
        <family val="2"/>
        <scheme val="minor"/>
      </rPr>
      <t xml:space="preserve"> </t>
    </r>
  </si>
  <si>
    <t xml:space="preserve">PRINCIPAL: </t>
  </si>
  <si>
    <t xml:space="preserve">1.Sándwich en pan artellano con jamón de pavo, queso americano, tomates secos, lechuga fresca, tomates frescos y mayonesa ahumada. </t>
  </si>
  <si>
    <t xml:space="preserve">2.Sándwich italiano, en pan con semillas de ajonjolí negro, salami, queso mozarela, y tomate al horno con aceite de oliva con orégano. </t>
  </si>
  <si>
    <t>3.Sándwich en pan con semillas de amapola, jamón de pavo, queso mozarela, lechuga fresca, tomates frescos y confitura de frutos amarillos.</t>
  </si>
  <si>
    <t>4.Sándwich en pan de maíz con jamón de cerdo, queso americano, mayonesa de cilantro, lechuga y tomates frescos.</t>
  </si>
  <si>
    <t>5.Wafles con arequipe, fresas y banano</t>
  </si>
  <si>
    <t>6.Wafles con queso crema y confitura de frutos amarillos</t>
  </si>
  <si>
    <r>
      <t>7.</t>
    </r>
    <r>
      <rPr>
        <sz val="7"/>
        <color rgb="FF416971"/>
        <rFont val="Times New Roman"/>
        <family val="1"/>
      </rPr>
      <t xml:space="preserve">    </t>
    </r>
    <r>
      <rPr>
        <sz val="12"/>
        <color rgb="FF416971"/>
        <rFont val="Calibri"/>
        <family val="2"/>
        <scheme val="minor"/>
      </rPr>
      <t xml:space="preserve">Hojaldrado de manzana canela y nueces  </t>
    </r>
  </si>
  <si>
    <r>
      <t>8.</t>
    </r>
    <r>
      <rPr>
        <sz val="7"/>
        <color rgb="FF416971"/>
        <rFont val="Times New Roman"/>
        <family val="1"/>
      </rPr>
      <t xml:space="preserve">    </t>
    </r>
    <r>
      <rPr>
        <sz val="12"/>
        <color rgb="FF416971"/>
        <rFont val="Calibri"/>
        <family val="2"/>
        <scheme val="minor"/>
      </rPr>
      <t xml:space="preserve">Hojaldrado de tomate, albahaca y queso   </t>
    </r>
  </si>
  <si>
    <r>
      <t>9.</t>
    </r>
    <r>
      <rPr>
        <sz val="7"/>
        <color rgb="FF416971"/>
        <rFont val="Times New Roman"/>
        <family val="1"/>
      </rPr>
      <t xml:space="preserve">    </t>
    </r>
    <r>
      <rPr>
        <sz val="12"/>
        <color rgb="FF416971"/>
        <rFont val="Calibri"/>
        <family val="2"/>
        <scheme val="minor"/>
      </rPr>
      <t>Hojaldrado de queso fundido</t>
    </r>
  </si>
  <si>
    <r>
      <t>11.</t>
    </r>
    <r>
      <rPr>
        <sz val="7"/>
        <color rgb="FF416971"/>
        <rFont val="Times New Roman"/>
        <family val="1"/>
      </rPr>
      <t xml:space="preserve">              </t>
    </r>
    <r>
      <rPr>
        <sz val="12"/>
        <color rgb="FF416971"/>
        <rFont val="Calibri"/>
        <family val="2"/>
        <scheme val="minor"/>
      </rPr>
      <t>Wrap de jamón y queso mozarela con mayonesa ahumada</t>
    </r>
  </si>
  <si>
    <r>
      <t>12.</t>
    </r>
    <r>
      <rPr>
        <sz val="7"/>
        <color rgb="FF416971"/>
        <rFont val="Times New Roman"/>
        <family val="1"/>
      </rPr>
      <t xml:space="preserve">              </t>
    </r>
    <r>
      <rPr>
        <sz val="12"/>
        <color rgb="FF416971"/>
        <rFont val="Calibri"/>
        <family val="2"/>
        <scheme val="minor"/>
      </rPr>
      <t xml:space="preserve">Sándwich vegano: en pan sin gluten, con tahini, y vegetales salteados. </t>
    </r>
  </si>
  <si>
    <t xml:space="preserve">BOCADOS: </t>
  </si>
  <si>
    <r>
      <t>1.</t>
    </r>
    <r>
      <rPr>
        <sz val="7"/>
        <color rgb="FF416971"/>
        <rFont val="Times New Roman"/>
        <family val="1"/>
      </rPr>
      <t xml:space="preserve">                  </t>
    </r>
    <r>
      <rPr>
        <sz val="12"/>
        <color rgb="FF416971"/>
        <rFont val="Calibri"/>
        <family val="2"/>
        <scheme val="minor"/>
      </rPr>
      <t>Porción de fruta picada</t>
    </r>
  </si>
  <si>
    <r>
      <t>2.</t>
    </r>
    <r>
      <rPr>
        <sz val="7"/>
        <color rgb="FF416971"/>
        <rFont val="Times New Roman"/>
        <family val="1"/>
      </rPr>
      <t xml:space="preserve">                  </t>
    </r>
    <r>
      <rPr>
        <sz val="12"/>
        <color rgb="FF416971"/>
        <rFont val="Calibri"/>
        <family val="2"/>
        <scheme val="minor"/>
      </rPr>
      <t xml:space="preserve">Frutos secos  </t>
    </r>
  </si>
  <si>
    <r>
      <t>3.</t>
    </r>
    <r>
      <rPr>
        <sz val="7"/>
        <color rgb="FF416971"/>
        <rFont val="Times New Roman"/>
        <family val="1"/>
      </rPr>
      <t xml:space="preserve">                  </t>
    </r>
    <r>
      <rPr>
        <sz val="12"/>
        <color rgb="FF416971"/>
        <rFont val="Calibri"/>
        <family val="2"/>
        <scheme val="minor"/>
      </rPr>
      <t xml:space="preserve">Papas chips  </t>
    </r>
  </si>
  <si>
    <r>
      <t>4.</t>
    </r>
    <r>
      <rPr>
        <sz val="7"/>
        <color rgb="FF416971"/>
        <rFont val="Times New Roman"/>
        <family val="1"/>
      </rPr>
      <t xml:space="preserve">                  </t>
    </r>
    <r>
      <rPr>
        <sz val="12"/>
        <color rgb="FF416971"/>
        <rFont val="Calibri"/>
        <family val="2"/>
        <scheme val="minor"/>
      </rPr>
      <t xml:space="preserve">Rollito de jamón y queso  </t>
    </r>
  </si>
  <si>
    <r>
      <t>5.</t>
    </r>
    <r>
      <rPr>
        <sz val="7"/>
        <color rgb="FF416971"/>
        <rFont val="Times New Roman"/>
        <family val="1"/>
      </rPr>
      <t xml:space="preserve">                  </t>
    </r>
    <r>
      <rPr>
        <sz val="12"/>
        <color rgb="FF416971"/>
        <rFont val="Calibri"/>
        <family val="2"/>
        <scheme val="minor"/>
      </rPr>
      <t>Mini pincho de tomate Cherry y queso mozarela</t>
    </r>
  </si>
  <si>
    <r>
      <t>6.</t>
    </r>
    <r>
      <rPr>
        <sz val="7"/>
        <color rgb="FF416971"/>
        <rFont val="Times New Roman"/>
        <family val="1"/>
      </rPr>
      <t xml:space="preserve">                  </t>
    </r>
    <r>
      <rPr>
        <sz val="12"/>
        <color rgb="FF416971"/>
        <rFont val="Calibri"/>
        <family val="2"/>
        <scheme val="minor"/>
      </rPr>
      <t>Mini pincho de 2 quesos bocconcini con orégano</t>
    </r>
  </si>
  <si>
    <r>
      <t>7.</t>
    </r>
    <r>
      <rPr>
        <sz val="7"/>
        <color rgb="FF416971"/>
        <rFont val="Times New Roman"/>
        <family val="1"/>
      </rPr>
      <t xml:space="preserve">                  </t>
    </r>
    <r>
      <rPr>
        <sz val="12"/>
        <color rgb="FF416971"/>
        <rFont val="Calibri"/>
        <family val="2"/>
        <scheme val="minor"/>
      </rPr>
      <t xml:space="preserve">Empanadita de papa   </t>
    </r>
  </si>
  <si>
    <r>
      <t>8.</t>
    </r>
    <r>
      <rPr>
        <sz val="7"/>
        <color rgb="FF416971"/>
        <rFont val="Times New Roman"/>
        <family val="1"/>
      </rPr>
      <t xml:space="preserve">                  </t>
    </r>
    <r>
      <rPr>
        <sz val="12"/>
        <color rgb="FF416971"/>
        <rFont val="Calibri"/>
        <family val="2"/>
        <scheme val="minor"/>
      </rPr>
      <t>Pandebonito</t>
    </r>
  </si>
  <si>
    <r>
      <t>9.</t>
    </r>
    <r>
      <rPr>
        <sz val="7"/>
        <color rgb="FF416971"/>
        <rFont val="Times New Roman"/>
        <family val="1"/>
      </rPr>
      <t xml:space="preserve">                  </t>
    </r>
    <r>
      <rPr>
        <sz val="12"/>
        <color rgb="FF416971"/>
        <rFont val="Calibri"/>
        <family val="2"/>
        <scheme val="minor"/>
      </rPr>
      <t xml:space="preserve">Nugget de pollo  </t>
    </r>
  </si>
  <si>
    <r>
      <t>10.</t>
    </r>
    <r>
      <rPr>
        <sz val="7"/>
        <color rgb="FF416971"/>
        <rFont val="Times New Roman"/>
        <family val="1"/>
      </rPr>
      <t xml:space="preserve">              </t>
    </r>
    <r>
      <rPr>
        <sz val="12"/>
        <color rgb="FF416971"/>
        <rFont val="Calibri"/>
        <family val="2"/>
        <scheme val="minor"/>
      </rPr>
      <t xml:space="preserve">Pincho de fruta  </t>
    </r>
  </si>
  <si>
    <r>
      <t>11.</t>
    </r>
    <r>
      <rPr>
        <sz val="7"/>
        <color rgb="FF416971"/>
        <rFont val="Times New Roman"/>
        <family val="1"/>
      </rPr>
      <t xml:space="preserve">              </t>
    </r>
    <r>
      <rPr>
        <sz val="12"/>
        <color rgb="FF416971"/>
        <rFont val="Calibri"/>
        <family val="2"/>
        <scheme val="minor"/>
      </rPr>
      <t>Palito de queso horneado</t>
    </r>
  </si>
  <si>
    <r>
      <t>12.</t>
    </r>
    <r>
      <rPr>
        <sz val="7"/>
        <color rgb="FF416971"/>
        <rFont val="Times New Roman"/>
        <family val="1"/>
      </rPr>
      <t xml:space="preserve">              </t>
    </r>
    <r>
      <rPr>
        <sz val="12"/>
        <color rgb="FF416971"/>
        <rFont val="Calibri"/>
        <family val="2"/>
        <scheme val="minor"/>
      </rPr>
      <t>Galleta de avena</t>
    </r>
  </si>
  <si>
    <r>
      <t>13.</t>
    </r>
    <r>
      <rPr>
        <sz val="7"/>
        <color rgb="FF416971"/>
        <rFont val="Times New Roman"/>
        <family val="1"/>
      </rPr>
      <t xml:space="preserve">              </t>
    </r>
    <r>
      <rPr>
        <sz val="12"/>
        <color rgb="FF416971"/>
        <rFont val="Calibri"/>
        <family val="2"/>
        <scheme val="minor"/>
      </rPr>
      <t>Mini muffin de vainilla con chips de chocolate</t>
    </r>
  </si>
  <si>
    <r>
      <t>14.</t>
    </r>
    <r>
      <rPr>
        <sz val="7"/>
        <color rgb="FF416971"/>
        <rFont val="Times New Roman"/>
        <family val="1"/>
      </rPr>
      <t xml:space="preserve">              </t>
    </r>
    <r>
      <rPr>
        <sz val="12"/>
        <color rgb="FF416971"/>
        <rFont val="Calibri"/>
        <family val="2"/>
        <scheme val="minor"/>
      </rPr>
      <t>Mini brownie de chocolate</t>
    </r>
  </si>
  <si>
    <r>
      <t>15.</t>
    </r>
    <r>
      <rPr>
        <sz val="7"/>
        <color rgb="FF416971"/>
        <rFont val="Times New Roman"/>
        <family val="1"/>
      </rPr>
      <t xml:space="preserve">              </t>
    </r>
    <r>
      <rPr>
        <sz val="12"/>
        <color rgb="FF416971"/>
        <rFont val="Calibri"/>
        <family val="2"/>
        <scheme val="minor"/>
      </rPr>
      <t>Corazón de hojaldre</t>
    </r>
  </si>
  <si>
    <r>
      <t>16.</t>
    </r>
    <r>
      <rPr>
        <sz val="7"/>
        <color rgb="FF416971"/>
        <rFont val="Times New Roman"/>
        <family val="1"/>
      </rPr>
      <t xml:space="preserve">              </t>
    </r>
    <r>
      <rPr>
        <sz val="12"/>
        <color rgb="FF416971"/>
        <rFont val="Calibri"/>
        <family val="2"/>
        <scheme val="minor"/>
      </rPr>
      <t>Galleta de mantequilla con chips de chocolate</t>
    </r>
  </si>
  <si>
    <r>
      <t>17.</t>
    </r>
    <r>
      <rPr>
        <sz val="7"/>
        <color rgb="FF416971"/>
        <rFont val="Times New Roman"/>
        <family val="1"/>
      </rPr>
      <t xml:space="preserve">              </t>
    </r>
    <r>
      <rPr>
        <sz val="12"/>
        <color rgb="FF416971"/>
        <rFont val="Calibri"/>
        <family val="2"/>
        <scheme val="minor"/>
      </rPr>
      <t>Trufa de chocolate</t>
    </r>
  </si>
  <si>
    <r>
      <t>18.</t>
    </r>
    <r>
      <rPr>
        <sz val="7"/>
        <color rgb="FF416971"/>
        <rFont val="Times New Roman"/>
        <family val="1"/>
      </rPr>
      <t xml:space="preserve">              </t>
    </r>
    <r>
      <rPr>
        <sz val="12"/>
        <color rgb="FF416971"/>
        <rFont val="Calibri"/>
        <family val="2"/>
        <scheme val="minor"/>
      </rPr>
      <t xml:space="preserve">Panelita de coco  </t>
    </r>
  </si>
  <si>
    <t xml:space="preserve">Empacados en caja de cartón individual sellada, el jugo se entrega en envase de vidrio no retornable.  </t>
  </si>
  <si>
    <t>REFRIGERIOS PREMIUM  (Cantidad mínima 10 unidades iguales)</t>
  </si>
  <si>
    <r>
      <t>1.</t>
    </r>
    <r>
      <rPr>
        <sz val="7"/>
        <color rgb="FF376A73"/>
        <rFont val="Times New Roman"/>
        <family val="1"/>
      </rPr>
      <t xml:space="preserve">                  </t>
    </r>
    <r>
      <rPr>
        <sz val="12"/>
        <color rgb="FF376A73"/>
        <rFont val="Calibri"/>
        <family val="2"/>
        <scheme val="minor"/>
      </rPr>
      <t xml:space="preserve">Sándwich en pan artellano con jamón de pavo, queso americano, tomates secos, lechuga fresca, tomates frescos y mayonesa ahumada. </t>
    </r>
  </si>
  <si>
    <r>
      <t>2.</t>
    </r>
    <r>
      <rPr>
        <sz val="7"/>
        <color rgb="FF376A73"/>
        <rFont val="Times New Roman"/>
        <family val="1"/>
      </rPr>
      <t xml:space="preserve">                  </t>
    </r>
    <r>
      <rPr>
        <sz val="12"/>
        <color rgb="FF376A73"/>
        <rFont val="Calibri"/>
        <family val="2"/>
        <scheme val="minor"/>
      </rPr>
      <t xml:space="preserve">Sándwich italiano, en pan con semillas de ajonjolí negro, salami, queso mozarela, y tomate al horno con aceite de oliva con orégano. </t>
    </r>
  </si>
  <si>
    <r>
      <t>3.</t>
    </r>
    <r>
      <rPr>
        <sz val="7"/>
        <color rgb="FF376A73"/>
        <rFont val="Times New Roman"/>
        <family val="1"/>
      </rPr>
      <t xml:space="preserve">                  </t>
    </r>
    <r>
      <rPr>
        <sz val="12"/>
        <color rgb="FF416971"/>
        <rFont val="Calibri"/>
        <family val="2"/>
        <scheme val="minor"/>
      </rPr>
      <t>Sándwich en pan con semillas de amapola, jamón de pavo, queso mozarela, lechuga fresca, tomates frescos y confitura de frutos amarillos.</t>
    </r>
  </si>
  <si>
    <r>
      <t>4.</t>
    </r>
    <r>
      <rPr>
        <sz val="7"/>
        <color rgb="FF376A73"/>
        <rFont val="Times New Roman"/>
        <family val="1"/>
      </rPr>
      <t xml:space="preserve">                  </t>
    </r>
    <r>
      <rPr>
        <sz val="12"/>
        <color rgb="FF416971"/>
        <rFont val="Calibri"/>
        <family val="2"/>
        <scheme val="minor"/>
      </rPr>
      <t>Sándwich en pan de maíz con jamón de cerdo, queso americano, mayonesa de cilantro, lechuga y tomates frescos.</t>
    </r>
  </si>
  <si>
    <r>
      <t>5.</t>
    </r>
    <r>
      <rPr>
        <sz val="7"/>
        <color rgb="FF376A73"/>
        <rFont val="Times New Roman"/>
        <family val="1"/>
      </rPr>
      <t xml:space="preserve">                  </t>
    </r>
    <r>
      <rPr>
        <sz val="12"/>
        <color rgb="FF416971"/>
        <rFont val="Calibri"/>
        <family val="2"/>
        <scheme val="minor"/>
      </rPr>
      <t>Wafles con arequipe, fresas y banano</t>
    </r>
  </si>
  <si>
    <r>
      <t>6.</t>
    </r>
    <r>
      <rPr>
        <sz val="7"/>
        <color rgb="FF376A73"/>
        <rFont val="Times New Roman"/>
        <family val="1"/>
      </rPr>
      <t xml:space="preserve">                  </t>
    </r>
    <r>
      <rPr>
        <sz val="12"/>
        <color rgb="FF416971"/>
        <rFont val="Calibri"/>
        <family val="2"/>
        <scheme val="minor"/>
      </rPr>
      <t>Wafles con queso crema y confitura de frutos amarillos</t>
    </r>
  </si>
  <si>
    <r>
      <t>7.</t>
    </r>
    <r>
      <rPr>
        <sz val="7"/>
        <color rgb="FF376A73"/>
        <rFont val="Times New Roman"/>
        <family val="1"/>
      </rPr>
      <t xml:space="preserve">                  </t>
    </r>
    <r>
      <rPr>
        <sz val="12"/>
        <color rgb="FF416971"/>
        <rFont val="Calibri"/>
        <family val="2"/>
        <scheme val="minor"/>
      </rPr>
      <t xml:space="preserve">Hojaldrado de manzana canela y nueces  </t>
    </r>
  </si>
  <si>
    <r>
      <t>8.</t>
    </r>
    <r>
      <rPr>
        <sz val="7"/>
        <color rgb="FF376A73"/>
        <rFont val="Times New Roman"/>
        <family val="1"/>
      </rPr>
      <t xml:space="preserve">                  </t>
    </r>
    <r>
      <rPr>
        <sz val="12"/>
        <color rgb="FF416971"/>
        <rFont val="Calibri"/>
        <family val="2"/>
        <scheme val="minor"/>
      </rPr>
      <t xml:space="preserve">Hojaldrado de tomate, albahaca y queso   </t>
    </r>
  </si>
  <si>
    <r>
      <t>9.</t>
    </r>
    <r>
      <rPr>
        <sz val="7"/>
        <color rgb="FF376A73"/>
        <rFont val="Times New Roman"/>
        <family val="1"/>
      </rPr>
      <t xml:space="preserve">                  </t>
    </r>
    <r>
      <rPr>
        <sz val="12"/>
        <color rgb="FF416971"/>
        <rFont val="Calibri"/>
        <family val="2"/>
        <scheme val="minor"/>
      </rPr>
      <t>Hojaldrado de queso fundido</t>
    </r>
  </si>
  <si>
    <r>
      <t>10.</t>
    </r>
    <r>
      <rPr>
        <sz val="7"/>
        <color rgb="FF376A73"/>
        <rFont val="Times New Roman"/>
        <family val="1"/>
      </rPr>
      <t xml:space="preserve">              </t>
    </r>
    <r>
      <rPr>
        <sz val="12"/>
        <color rgb="FF416971"/>
        <rFont val="Calibri"/>
        <family val="2"/>
        <scheme val="minor"/>
      </rPr>
      <t xml:space="preserve">Wrap de pollo crocante con queso mozarela y cebolla caramelizada   </t>
    </r>
  </si>
  <si>
    <r>
      <t>11.</t>
    </r>
    <r>
      <rPr>
        <sz val="7"/>
        <color rgb="FF376A73"/>
        <rFont val="Times New Roman"/>
        <family val="1"/>
      </rPr>
      <t xml:space="preserve">              </t>
    </r>
    <r>
      <rPr>
        <sz val="12"/>
        <color rgb="FF416971"/>
        <rFont val="Calibri"/>
        <family val="2"/>
        <scheme val="minor"/>
      </rPr>
      <t>Wrap de jamón y queso mozarela con mayonesa ahumada</t>
    </r>
  </si>
  <si>
    <r>
      <t>12.</t>
    </r>
    <r>
      <rPr>
        <sz val="7"/>
        <color rgb="FF376A73"/>
        <rFont val="Times New Roman"/>
        <family val="1"/>
      </rPr>
      <t xml:space="preserve">              </t>
    </r>
  </si>
  <si>
    <t xml:space="preserve">Sándwich vegano:  </t>
  </si>
  <si>
    <t xml:space="preserve">en pan sin gluten, con tahini,  y vegetales salteados. </t>
  </si>
  <si>
    <t>REFRIGERIOS MEDIUM (Cantidad mínima 10 unidades iguales)</t>
  </si>
  <si>
    <t xml:space="preserve">PRINCIPAL </t>
  </si>
  <si>
    <r>
      <t>1.</t>
    </r>
    <r>
      <rPr>
        <sz val="12"/>
        <color rgb="FF416971"/>
        <rFont val="Arial"/>
        <family val="2"/>
      </rPr>
      <t xml:space="preserve"> </t>
    </r>
    <r>
      <rPr>
        <sz val="12"/>
        <color rgb="FF416971"/>
        <rFont val="Calibri"/>
        <family val="2"/>
        <scheme val="minor"/>
      </rPr>
      <t xml:space="preserve">Pastelería horneada de:  </t>
    </r>
  </si>
  <si>
    <r>
      <t>•</t>
    </r>
    <r>
      <rPr>
        <sz val="7"/>
        <color rgb="FF416971"/>
        <rFont val="Times New Roman"/>
        <family val="1"/>
      </rPr>
      <t xml:space="preserve">      </t>
    </r>
    <r>
      <rPr>
        <sz val="12"/>
        <color rgb="FF416971"/>
        <rFont val="Calibri"/>
        <family val="2"/>
        <scheme val="minor"/>
      </rPr>
      <t>Queso</t>
    </r>
  </si>
  <si>
    <r>
      <t>•</t>
    </r>
    <r>
      <rPr>
        <sz val="7"/>
        <color rgb="FF416971"/>
        <rFont val="Times New Roman"/>
        <family val="1"/>
      </rPr>
      <t xml:space="preserve">      </t>
    </r>
    <r>
      <rPr>
        <sz val="12"/>
        <color rgb="FF416971"/>
        <rFont val="Calibri"/>
        <family val="2"/>
        <scheme val="minor"/>
      </rPr>
      <t>Jamón y queso</t>
    </r>
  </si>
  <si>
    <r>
      <t>•</t>
    </r>
    <r>
      <rPr>
        <sz val="7"/>
        <color rgb="FF416971"/>
        <rFont val="Times New Roman"/>
        <family val="1"/>
      </rPr>
      <t xml:space="preserve">      </t>
    </r>
    <r>
      <rPr>
        <sz val="12"/>
        <color rgb="FF416971"/>
        <rFont val="Calibri"/>
        <family val="2"/>
        <scheme val="minor"/>
      </rPr>
      <t>Hawaiano</t>
    </r>
  </si>
  <si>
    <r>
      <t>•</t>
    </r>
    <r>
      <rPr>
        <sz val="7"/>
        <color rgb="FF416971"/>
        <rFont val="Times New Roman"/>
        <family val="1"/>
      </rPr>
      <t xml:space="preserve">      </t>
    </r>
    <r>
      <rPr>
        <sz val="12"/>
        <color rgb="FF416971"/>
        <rFont val="Calibri"/>
        <family val="2"/>
        <scheme val="minor"/>
      </rPr>
      <t xml:space="preserve">Arequipe y queso  </t>
    </r>
  </si>
  <si>
    <r>
      <t>•</t>
    </r>
    <r>
      <rPr>
        <sz val="7"/>
        <color rgb="FF416971"/>
        <rFont val="Times New Roman"/>
        <family val="1"/>
      </rPr>
      <t xml:space="preserve">      </t>
    </r>
    <r>
      <rPr>
        <sz val="12"/>
        <color rgb="FF416971"/>
        <rFont val="Calibri"/>
        <family val="2"/>
        <scheme val="minor"/>
      </rPr>
      <t>Gloria (arequipe, guayaba y queso)</t>
    </r>
  </si>
  <si>
    <r>
      <t>•</t>
    </r>
    <r>
      <rPr>
        <sz val="7"/>
        <color rgb="FF416971"/>
        <rFont val="Times New Roman"/>
        <family val="1"/>
      </rPr>
      <t xml:space="preserve">      </t>
    </r>
    <r>
      <rPr>
        <sz val="12"/>
        <color rgb="FF416971"/>
        <rFont val="Calibri"/>
        <family val="2"/>
        <scheme val="minor"/>
      </rPr>
      <t>Ranchero</t>
    </r>
  </si>
  <si>
    <r>
      <t>•</t>
    </r>
    <r>
      <rPr>
        <sz val="7"/>
        <color rgb="FF416971"/>
        <rFont val="Times New Roman"/>
        <family val="1"/>
      </rPr>
      <t xml:space="preserve">      </t>
    </r>
    <r>
      <rPr>
        <sz val="12"/>
        <color rgb="FF416971"/>
        <rFont val="Calibri"/>
        <family val="2"/>
        <scheme val="minor"/>
      </rPr>
      <t>Pollo</t>
    </r>
  </si>
  <si>
    <r>
      <t>•</t>
    </r>
    <r>
      <rPr>
        <sz val="7"/>
        <color rgb="FF416971"/>
        <rFont val="Times New Roman"/>
        <family val="1"/>
      </rPr>
      <t xml:space="preserve">      </t>
    </r>
    <r>
      <rPr>
        <sz val="12"/>
        <color rgb="FF416971"/>
        <rFont val="Calibri"/>
        <family val="2"/>
        <scheme val="minor"/>
      </rPr>
      <t>Carne</t>
    </r>
  </si>
  <si>
    <r>
      <t>2.</t>
    </r>
    <r>
      <rPr>
        <sz val="7"/>
        <color rgb="FF416971"/>
        <rFont val="Times New Roman"/>
        <family val="1"/>
      </rPr>
      <t xml:space="preserve">      </t>
    </r>
    <r>
      <rPr>
        <sz val="12"/>
        <color rgb="FF416971"/>
        <rFont val="Calibri"/>
        <family val="2"/>
        <scheme val="minor"/>
      </rPr>
      <t>Sándwich en pan artesanal tajado con jamón de cerdo, queso mozarela, lechugas, tomates y mayonesa ahumada.</t>
    </r>
  </si>
  <si>
    <r>
      <t>3.</t>
    </r>
    <r>
      <rPr>
        <sz val="7"/>
        <color rgb="FF416971"/>
        <rFont val="Times New Roman"/>
        <family val="1"/>
      </rPr>
      <t xml:space="preserve">      </t>
    </r>
    <r>
      <rPr>
        <sz val="12"/>
        <color rgb="FF416971"/>
        <rFont val="Calibri"/>
        <family val="2"/>
        <scheme val="minor"/>
      </rPr>
      <t>Sándwich en pan artesanal integral tajado con jamón de cerdo, queso mozarela, lechugas, tomates y miel mostaza.</t>
    </r>
  </si>
  <si>
    <r>
      <t>4.</t>
    </r>
    <r>
      <rPr>
        <sz val="7"/>
        <color rgb="FF416971"/>
        <rFont val="Times New Roman"/>
        <family val="1"/>
      </rPr>
      <t xml:space="preserve">      </t>
    </r>
    <r>
      <rPr>
        <sz val="12"/>
        <color rgb="FF416971"/>
        <rFont val="Calibri"/>
        <family val="2"/>
        <scheme val="minor"/>
      </rPr>
      <t xml:space="preserve">Croissant de queso  </t>
    </r>
  </si>
  <si>
    <r>
      <t>5.</t>
    </r>
    <r>
      <rPr>
        <sz val="7"/>
        <color rgb="FF416971"/>
        <rFont val="Times New Roman"/>
        <family val="1"/>
      </rPr>
      <t xml:space="preserve">      </t>
    </r>
    <r>
      <rPr>
        <sz val="12"/>
        <color rgb="FF416971"/>
        <rFont val="Calibri"/>
        <family val="2"/>
        <scheme val="minor"/>
      </rPr>
      <t>Torta de banano</t>
    </r>
  </si>
  <si>
    <r>
      <t>6.</t>
    </r>
    <r>
      <rPr>
        <sz val="7"/>
        <color rgb="FF416971"/>
        <rFont val="Times New Roman"/>
        <family val="1"/>
      </rPr>
      <t xml:space="preserve">      </t>
    </r>
    <r>
      <rPr>
        <sz val="12"/>
        <color rgb="FF416971"/>
        <rFont val="Calibri"/>
        <family val="2"/>
        <scheme val="minor"/>
      </rPr>
      <t>Torta de zanahoria con coco y nueces</t>
    </r>
  </si>
  <si>
    <t>Empacado en caja individual sellada.</t>
  </si>
  <si>
    <t xml:space="preserve">  </t>
  </si>
  <si>
    <t>REFRIGERIOS LIGEROS $7.500 + ICO8%  (Cantidad mínima 10 unidades iguales)</t>
  </si>
  <si>
    <r>
      <t>1.</t>
    </r>
    <r>
      <rPr>
        <sz val="7"/>
        <color rgb="FF416971"/>
        <rFont val="Times New Roman"/>
        <family val="1"/>
      </rPr>
      <t xml:space="preserve">      </t>
    </r>
    <r>
      <rPr>
        <sz val="12"/>
        <color rgb="FF416971"/>
        <rFont val="Calibri"/>
        <family val="2"/>
        <scheme val="minor"/>
      </rPr>
      <t xml:space="preserve">Pastelería horneada de:  </t>
    </r>
  </si>
  <si>
    <r>
      <t>•</t>
    </r>
    <r>
      <rPr>
        <sz val="7"/>
        <color rgb="FF416971"/>
        <rFont val="Times New Roman"/>
        <family val="1"/>
      </rPr>
      <t xml:space="preserve">      </t>
    </r>
    <r>
      <rPr>
        <sz val="12"/>
        <color rgb="FF416971"/>
        <rFont val="Calibri"/>
        <family val="2"/>
        <scheme val="minor"/>
      </rPr>
      <t>Tocineta</t>
    </r>
  </si>
  <si>
    <r>
      <t>2.</t>
    </r>
    <r>
      <rPr>
        <sz val="7"/>
        <color rgb="FF416971"/>
        <rFont val="Times New Roman"/>
        <family val="1"/>
      </rPr>
      <t xml:space="preserve">      </t>
    </r>
    <r>
      <rPr>
        <sz val="12"/>
        <color rgb="FF416971"/>
        <rFont val="Calibri"/>
        <family val="2"/>
        <scheme val="minor"/>
      </rPr>
      <t>Sándwich en pan artesanal con jamón de cerdo, queso mozarela, lechugas, tomates y mayonesa ahumada.</t>
    </r>
  </si>
  <si>
    <r>
      <t>3.</t>
    </r>
    <r>
      <rPr>
        <sz val="7"/>
        <color rgb="FF416971"/>
        <rFont val="Times New Roman"/>
        <family val="1"/>
      </rPr>
      <t xml:space="preserve">      </t>
    </r>
    <r>
      <rPr>
        <sz val="12"/>
        <color rgb="FF416971"/>
        <rFont val="Calibri"/>
        <family val="2"/>
        <scheme val="minor"/>
      </rPr>
      <t>Sándwich en pan integral con jamón de cerdo, queso mozarela, lechugas, tomates y miel mostaza.</t>
    </r>
  </si>
  <si>
    <r>
      <t>5.</t>
    </r>
    <r>
      <rPr>
        <sz val="7"/>
        <color rgb="FF416971"/>
        <rFont val="Times New Roman"/>
        <family val="1"/>
      </rPr>
      <t xml:space="preserve">      </t>
    </r>
    <r>
      <rPr>
        <sz val="12"/>
        <color rgb="FF416971"/>
        <rFont val="Calibri"/>
        <family val="2"/>
        <scheme val="minor"/>
      </rPr>
      <t>Panzeroti Ranchero</t>
    </r>
  </si>
  <si>
    <r>
      <t>6.</t>
    </r>
    <r>
      <rPr>
        <sz val="7"/>
        <color rgb="FF416971"/>
        <rFont val="Times New Roman"/>
        <family val="1"/>
      </rPr>
      <t xml:space="preserve">      </t>
    </r>
    <r>
      <rPr>
        <sz val="12"/>
        <color rgb="FF416971"/>
        <rFont val="Calibri"/>
        <family val="2"/>
        <scheme val="minor"/>
      </rPr>
      <t>Torta de banano</t>
    </r>
  </si>
  <si>
    <r>
      <t>7.</t>
    </r>
    <r>
      <rPr>
        <sz val="7"/>
        <color rgb="FF416971"/>
        <rFont val="Times New Roman"/>
        <family val="1"/>
      </rPr>
      <t xml:space="preserve">      </t>
    </r>
    <r>
      <rPr>
        <sz val="12"/>
        <color rgb="FF416971"/>
        <rFont val="Calibri"/>
        <family val="2"/>
        <scheme val="minor"/>
      </rPr>
      <t>Torta de zanahoria con coco y nueces</t>
    </r>
  </si>
  <si>
    <r>
      <t>8.</t>
    </r>
    <r>
      <rPr>
        <sz val="7"/>
        <color rgb="FF416971"/>
        <rFont val="Times New Roman"/>
        <family val="1"/>
      </rPr>
      <t xml:space="preserve">      </t>
    </r>
    <r>
      <rPr>
        <sz val="12"/>
        <color rgb="FF416971"/>
        <rFont val="Calibri"/>
        <family val="2"/>
        <scheme val="minor"/>
      </rPr>
      <t>Parfait (Yogurt, granola de coco y fruta)*</t>
    </r>
  </si>
  <si>
    <r>
      <t>9.</t>
    </r>
    <r>
      <rPr>
        <sz val="7"/>
        <color rgb="FF416971"/>
        <rFont val="Times New Roman"/>
        <family val="1"/>
      </rPr>
      <t xml:space="preserve">      </t>
    </r>
    <r>
      <rPr>
        <sz val="12"/>
        <color rgb="FF416971"/>
        <rFont val="Calibri"/>
        <family val="2"/>
        <scheme val="minor"/>
      </rPr>
      <t>Ensalada de frutas*</t>
    </r>
  </si>
  <si>
    <t>Empacado en bolsa Kraft sellada; acompañado de jugo natural en botella PET no retornable.</t>
  </si>
  <si>
    <t xml:space="preserve">*La ensalada y el Parfait no llevan bebida. Estos vienen en empaque 100% compostable hecho a base de almidón de maíz.   </t>
  </si>
  <si>
    <t>REFRIGERIOS SENCILLOS $6.000 + ICO8% (Cantidad mínima 10 unidades iguales)</t>
  </si>
  <si>
    <r>
      <t>•</t>
    </r>
    <r>
      <rPr>
        <sz val="7"/>
        <color rgb="FF416971"/>
        <rFont val="Times New Roman"/>
        <family val="1"/>
      </rPr>
      <t xml:space="preserve">      </t>
    </r>
    <r>
      <rPr>
        <sz val="12"/>
        <color rgb="FF416971"/>
        <rFont val="Calibri"/>
        <family val="2"/>
        <scheme val="minor"/>
      </rPr>
      <t>Gloria (Arequipe, guayaba y queso)</t>
    </r>
  </si>
  <si>
    <r>
      <t>•</t>
    </r>
    <r>
      <rPr>
        <sz val="7"/>
        <color rgb="FF416971"/>
        <rFont val="Times New Roman"/>
        <family val="1"/>
      </rPr>
      <t xml:space="preserve">      </t>
    </r>
    <r>
      <rPr>
        <sz val="12"/>
        <color rgb="FF416971"/>
        <rFont val="Calibri"/>
        <family val="2"/>
        <scheme val="minor"/>
      </rPr>
      <t>Arequipe</t>
    </r>
  </si>
  <si>
    <r>
      <t>•</t>
    </r>
    <r>
      <rPr>
        <sz val="7"/>
        <color rgb="FF416971"/>
        <rFont val="Times New Roman"/>
        <family val="1"/>
      </rPr>
      <t xml:space="preserve">      </t>
    </r>
    <r>
      <rPr>
        <sz val="12"/>
        <color rgb="FF416971"/>
        <rFont val="Calibri"/>
        <family val="2"/>
        <scheme val="minor"/>
      </rPr>
      <t>Guayaba</t>
    </r>
  </si>
  <si>
    <r>
      <t>•</t>
    </r>
    <r>
      <rPr>
        <sz val="7"/>
        <color rgb="FF416971"/>
        <rFont val="Times New Roman"/>
        <family val="1"/>
      </rPr>
      <t xml:space="preserve">      </t>
    </r>
    <r>
      <rPr>
        <sz val="12"/>
        <color rgb="FF416971"/>
        <rFont val="Calibri"/>
        <family val="2"/>
        <scheme val="minor"/>
      </rPr>
      <t>Guayaba y queso</t>
    </r>
  </si>
  <si>
    <r>
      <t>3.</t>
    </r>
    <r>
      <rPr>
        <sz val="7"/>
        <color rgb="FF416971"/>
        <rFont val="Times New Roman"/>
        <family val="1"/>
      </rPr>
      <t xml:space="preserve">      </t>
    </r>
    <r>
      <rPr>
        <sz val="12"/>
        <color rgb="FF416971"/>
        <rFont val="Calibri"/>
        <family val="2"/>
        <scheme val="minor"/>
      </rPr>
      <t xml:space="preserve">Panzeroti ranchero  </t>
    </r>
  </si>
  <si>
    <r>
      <t>4.</t>
    </r>
    <r>
      <rPr>
        <sz val="7"/>
        <color rgb="FF416971"/>
        <rFont val="Times New Roman"/>
        <family val="1"/>
      </rPr>
      <t xml:space="preserve">      </t>
    </r>
    <r>
      <rPr>
        <sz val="12"/>
        <color rgb="FF416971"/>
        <rFont val="Calibri"/>
        <family val="2"/>
        <scheme val="minor"/>
      </rPr>
      <t xml:space="preserve">Palito de queso horneado  </t>
    </r>
  </si>
  <si>
    <r>
      <t>5.</t>
    </r>
    <r>
      <rPr>
        <sz val="7"/>
        <color rgb="FF416971"/>
        <rFont val="Times New Roman"/>
        <family val="1"/>
      </rPr>
      <t xml:space="preserve">      </t>
    </r>
    <r>
      <rPr>
        <sz val="12"/>
        <color rgb="FF416971"/>
        <rFont val="Calibri"/>
        <family val="2"/>
        <scheme val="minor"/>
      </rPr>
      <t>Croissant de queso</t>
    </r>
  </si>
  <si>
    <r>
      <t>7.</t>
    </r>
    <r>
      <rPr>
        <sz val="7"/>
        <color rgb="FF416971"/>
        <rFont val="Times New Roman"/>
        <family val="1"/>
      </rPr>
      <t xml:space="preserve">      </t>
    </r>
    <r>
      <rPr>
        <sz val="12"/>
        <color rgb="FF416971"/>
        <rFont val="Calibri"/>
        <family val="2"/>
        <scheme val="minor"/>
      </rPr>
      <t>Torta de zanahoria con coco</t>
    </r>
  </si>
  <si>
    <r>
      <t>8.</t>
    </r>
    <r>
      <rPr>
        <sz val="7"/>
        <color rgb="FF416971"/>
        <rFont val="Times New Roman"/>
        <family val="1"/>
      </rPr>
      <t xml:space="preserve">      </t>
    </r>
    <r>
      <rPr>
        <sz val="12"/>
        <color rgb="FF416971"/>
        <rFont val="Calibri"/>
        <family val="2"/>
        <scheme val="minor"/>
      </rPr>
      <t>Salpicón de fruta*</t>
    </r>
  </si>
  <si>
    <t>Empacados en bolsa Kraft sellada acompañado de jugo en caja tetra pack.</t>
  </si>
  <si>
    <t>*El salpicón no lleva bebida. Este refrigerio viene en empaque 100% compostable hecho a base de almidón de maíz.</t>
  </si>
  <si>
    <t>REFRIGERIOS SALUDABLES (Cantidad mínima 10 unidades iguales)</t>
  </si>
  <si>
    <r>
      <t>1.</t>
    </r>
    <r>
      <rPr>
        <sz val="12"/>
        <color rgb="FF416971"/>
        <rFont val="Arial"/>
        <family val="2"/>
      </rPr>
      <t xml:space="preserve"> </t>
    </r>
    <r>
      <rPr>
        <sz val="12"/>
        <color rgb="FF416971"/>
        <rFont val="Calibri"/>
        <family val="2"/>
        <scheme val="minor"/>
      </rPr>
      <t>Ensalada de frutas con cereal y kumis. En empaque 100% compostable a base de almidón de maíz.</t>
    </r>
  </si>
  <si>
    <t>Valor $10.000 + ICO8%</t>
  </si>
  <si>
    <r>
      <t>2.</t>
    </r>
    <r>
      <rPr>
        <sz val="12"/>
        <color rgb="FF416971"/>
        <rFont val="Arial"/>
        <family val="2"/>
      </rPr>
      <t xml:space="preserve"> </t>
    </r>
    <r>
      <rPr>
        <sz val="12"/>
        <color rgb="FF416971"/>
        <rFont val="Calibri"/>
        <family val="2"/>
        <scheme val="minor"/>
      </rPr>
      <t>Salpicón de frutas con granola, crema de leche y queso rallado.</t>
    </r>
  </si>
  <si>
    <t xml:space="preserve">En empaque 100% compostable a base de almidón de maíz.   </t>
  </si>
  <si>
    <r>
      <t>Valor $9.000 + ICO8%</t>
    </r>
    <r>
      <rPr>
        <sz val="12"/>
        <color rgb="FF416971"/>
        <rFont val="Calibri"/>
        <family val="2"/>
        <scheme val="minor"/>
      </rPr>
      <t xml:space="preserve"> </t>
    </r>
  </si>
  <si>
    <r>
      <t>3.</t>
    </r>
    <r>
      <rPr>
        <sz val="12"/>
        <color rgb="FF416971"/>
        <rFont val="Arial"/>
        <family val="2"/>
      </rPr>
      <t xml:space="preserve"> </t>
    </r>
    <r>
      <rPr>
        <sz val="12"/>
        <color rgb="FF416971"/>
        <rFont val="Calibri"/>
        <family val="2"/>
        <scheme val="minor"/>
      </rPr>
      <t>Parfait (kumis, fresa y mango y granola de frutos rojos). En empaque 100% compostable a base de almidón de maíz.</t>
    </r>
  </si>
  <si>
    <t xml:space="preserve">Valor $9.000 + ICO8%  </t>
  </si>
  <si>
    <r>
      <t>4.</t>
    </r>
    <r>
      <rPr>
        <sz val="12"/>
        <color rgb="FF416971"/>
        <rFont val="Arial"/>
        <family val="2"/>
      </rPr>
      <t xml:space="preserve"> </t>
    </r>
    <r>
      <rPr>
        <sz val="12"/>
        <color rgb="FF416971"/>
        <rFont val="Calibri"/>
        <family val="2"/>
        <scheme val="minor"/>
      </rPr>
      <t xml:space="preserve"> Vaso Bowl:</t>
    </r>
  </si>
  <si>
    <r>
      <t>•</t>
    </r>
    <r>
      <rPr>
        <sz val="7"/>
        <color rgb="FF416971"/>
        <rFont val="Times New Roman"/>
        <family val="1"/>
      </rPr>
      <t xml:space="preserve">      </t>
    </r>
    <r>
      <rPr>
        <u/>
        <sz val="12"/>
        <color rgb="FF416971"/>
        <rFont val="Calibri"/>
        <family val="2"/>
        <scheme val="minor"/>
      </rPr>
      <t>Nieve:</t>
    </r>
    <r>
      <rPr>
        <sz val="12"/>
        <color rgb="FF416971"/>
        <rFont val="Calibri"/>
        <family val="2"/>
        <scheme val="minor"/>
      </rPr>
      <t xml:space="preserve"> Base cremosa de banano con polvo azul, granola de coco, arándanos, coco rallado, almendras, chocolate blanco y yogurt.</t>
    </r>
  </si>
  <si>
    <r>
      <t>•</t>
    </r>
    <r>
      <rPr>
        <sz val="7"/>
        <color rgb="FF416971"/>
        <rFont val="Times New Roman"/>
        <family val="1"/>
      </rPr>
      <t xml:space="preserve">      </t>
    </r>
    <r>
      <rPr>
        <u/>
        <sz val="12"/>
        <color rgb="FF416971"/>
        <rFont val="Calibri"/>
        <family val="2"/>
        <scheme val="minor"/>
      </rPr>
      <t>Caribeño:</t>
    </r>
    <r>
      <rPr>
        <sz val="12"/>
        <color rgb="FF416971"/>
        <rFont val="Calibri"/>
        <family val="2"/>
        <scheme val="minor"/>
      </rPr>
      <t xml:space="preserve"> Base cremosa de banano con mango, granola de coco, mango picado, coco rallado, almendras, kiwi y yogurt.</t>
    </r>
  </si>
  <si>
    <r>
      <t>•</t>
    </r>
    <r>
      <rPr>
        <sz val="7"/>
        <color rgb="FF416971"/>
        <rFont val="Times New Roman"/>
        <family val="1"/>
      </rPr>
      <t xml:space="preserve">      </t>
    </r>
    <r>
      <rPr>
        <u/>
        <sz val="12"/>
        <color rgb="FF416971"/>
        <rFont val="Calibri"/>
        <family val="2"/>
        <scheme val="minor"/>
      </rPr>
      <t>Frutos rojos:</t>
    </r>
    <r>
      <rPr>
        <sz val="12"/>
        <color rgb="FF416971"/>
        <rFont val="Calibri"/>
        <family val="2"/>
        <scheme val="minor"/>
      </rPr>
      <t xml:space="preserve"> Base cremosa de banano con açaí (fruto de Brasil con propiedades antioxidantes), granola de frutos rojos, fresas, avena, uva y yogurt.</t>
    </r>
  </si>
  <si>
    <t>En empaque 100% compostable a base de almidón de maíz.</t>
  </si>
  <si>
    <t>Valor $11.000 + ICO8%</t>
  </si>
  <si>
    <t xml:space="preserve">Nuestros empaques no son de plástico, están hechos de almidón de maíz y son 100% comportables; cada vez que compras en estos empaques estas contribuyendo con el medio ambiente.  </t>
  </si>
  <si>
    <t>MENÚ PARA NIÑOS (Cantidad mínima 10 unidades iguales)</t>
  </si>
  <si>
    <r>
      <t>1.</t>
    </r>
    <r>
      <rPr>
        <sz val="7"/>
        <color rgb="FF416971"/>
        <rFont val="Times New Roman"/>
        <family val="1"/>
      </rPr>
      <t xml:space="preserve">      </t>
    </r>
    <r>
      <rPr>
        <sz val="12"/>
        <color rgb="FF416971"/>
        <rFont val="Calibri"/>
        <family val="2"/>
        <scheme val="minor"/>
      </rPr>
      <t xml:space="preserve">Hamburguesita de res con queso americano + papas chips + chocolatina jet + jugo de caja </t>
    </r>
    <r>
      <rPr>
        <b/>
        <sz val="12"/>
        <color rgb="FF416971"/>
        <rFont val="Calibri"/>
        <family val="2"/>
        <scheme val="minor"/>
      </rPr>
      <t>$13.000 + ICO8%</t>
    </r>
  </si>
  <si>
    <r>
      <t>2.</t>
    </r>
    <r>
      <rPr>
        <sz val="7"/>
        <color rgb="FF416971"/>
        <rFont val="Times New Roman"/>
        <family val="1"/>
      </rPr>
      <t xml:space="preserve">      </t>
    </r>
    <r>
      <rPr>
        <sz val="12"/>
        <color rgb="FF416971"/>
        <rFont val="Calibri"/>
        <family val="2"/>
        <scheme val="minor"/>
      </rPr>
      <t xml:space="preserve">Perrito (pan, salchicha, queso, ripio de papas, ensalada dulce, salsa rosada) + crispetas + chocolatina jet + jugo de caja </t>
    </r>
    <r>
      <rPr>
        <b/>
        <sz val="12"/>
        <color rgb="FF416971"/>
        <rFont val="Calibri"/>
        <family val="2"/>
        <scheme val="minor"/>
      </rPr>
      <t>$13.000 + ICO8%</t>
    </r>
  </si>
  <si>
    <r>
      <t>3.</t>
    </r>
    <r>
      <rPr>
        <sz val="7"/>
        <color rgb="FF416971"/>
        <rFont val="Times New Roman"/>
        <family val="1"/>
      </rPr>
      <t xml:space="preserve">      </t>
    </r>
    <r>
      <rPr>
        <sz val="12"/>
        <color rgb="FF416971"/>
        <rFont val="Calibri"/>
        <family val="2"/>
        <scheme val="minor"/>
      </rPr>
      <t xml:space="preserve">Pincho de pollo + papas chips + chocolatina jet + jugo de caja </t>
    </r>
    <r>
      <rPr>
        <sz val="12"/>
        <color rgb="FF416971"/>
        <rFont val="Wingdings"/>
        <charset val="2"/>
      </rPr>
      <t>à</t>
    </r>
    <r>
      <rPr>
        <b/>
        <sz val="12"/>
        <color rgb="FF416971"/>
        <rFont val="Calibri"/>
        <family val="2"/>
        <scheme val="minor"/>
      </rPr>
      <t xml:space="preserve"> $13.000 + ICO8%</t>
    </r>
  </si>
  <si>
    <r>
      <t>5.</t>
    </r>
    <r>
      <rPr>
        <sz val="7"/>
        <color rgb="FF416971"/>
        <rFont val="Times New Roman"/>
        <family val="1"/>
      </rPr>
      <t xml:space="preserve">      </t>
    </r>
    <r>
      <rPr>
        <sz val="12"/>
        <color rgb="FF416971"/>
        <rFont val="Calibri"/>
        <family val="2"/>
        <scheme val="minor"/>
      </rPr>
      <t xml:space="preserve">Pastel horneado de arequipe + fruta entera + jugo de caja </t>
    </r>
    <r>
      <rPr>
        <sz val="12"/>
        <color rgb="FF416971"/>
        <rFont val="Wingdings"/>
        <charset val="2"/>
      </rPr>
      <t>à</t>
    </r>
    <r>
      <rPr>
        <b/>
        <sz val="12"/>
        <color rgb="FF416971"/>
        <rFont val="Calibri"/>
        <family val="2"/>
        <scheme val="minor"/>
      </rPr>
      <t xml:space="preserve"> $8.800 + ICO8%</t>
    </r>
  </si>
  <si>
    <r>
      <t>6.</t>
    </r>
    <r>
      <rPr>
        <sz val="7"/>
        <color rgb="FF416971"/>
        <rFont val="Times New Roman"/>
        <family val="1"/>
      </rPr>
      <t xml:space="preserve">      </t>
    </r>
    <r>
      <rPr>
        <sz val="12"/>
        <color rgb="FF416971"/>
        <rFont val="Calibri"/>
        <family val="2"/>
        <scheme val="minor"/>
      </rPr>
      <t xml:space="preserve">Crispetas dulces + fruta entera + jugo de caja </t>
    </r>
    <r>
      <rPr>
        <sz val="12"/>
        <color rgb="FF416971"/>
        <rFont val="Wingdings"/>
        <charset val="2"/>
      </rPr>
      <t>à</t>
    </r>
    <r>
      <rPr>
        <b/>
        <sz val="12"/>
        <color rgb="FF416971"/>
        <rFont val="Calibri"/>
        <family val="2"/>
        <scheme val="minor"/>
      </rPr>
      <t xml:space="preserve"> </t>
    </r>
  </si>
  <si>
    <r>
      <t>$8.800 + ICO8%</t>
    </r>
    <r>
      <rPr>
        <sz val="12"/>
        <color rgb="FF416971"/>
        <rFont val="Calibri"/>
        <family val="2"/>
        <scheme val="minor"/>
      </rPr>
      <t xml:space="preserve"> </t>
    </r>
  </si>
  <si>
    <r>
      <t xml:space="preserve">OPCIONAL: </t>
    </r>
    <r>
      <rPr>
        <sz val="12"/>
        <color rgb="FF416971"/>
        <rFont val="Calibri"/>
        <family val="2"/>
        <scheme val="minor"/>
      </rPr>
      <t xml:space="preserve">Cambio de jugo en caja x jugo natural en botella PET </t>
    </r>
    <r>
      <rPr>
        <sz val="12"/>
        <color rgb="FF416971"/>
        <rFont val="Wingdings"/>
        <charset val="2"/>
      </rPr>
      <t>à</t>
    </r>
    <r>
      <rPr>
        <sz val="12"/>
        <color rgb="FF416971"/>
        <rFont val="Calibri"/>
        <family val="2"/>
        <scheme val="minor"/>
      </rPr>
      <t xml:space="preserve"> $1.500 + ICO8%</t>
    </r>
  </si>
  <si>
    <t>DESAYUNOS EMPACADOS $16.800 + ICO8% (Cantidad mínima 10 unidades iguales)</t>
  </si>
  <si>
    <t xml:space="preserve">EN CAJA : </t>
  </si>
  <si>
    <r>
      <t>1.</t>
    </r>
    <r>
      <rPr>
        <sz val="7"/>
        <color rgb="FF416971"/>
        <rFont val="Times New Roman"/>
        <family val="1"/>
      </rPr>
      <t xml:space="preserve">      </t>
    </r>
    <r>
      <rPr>
        <sz val="12"/>
        <color rgb="FF416971"/>
        <rFont val="Calibri"/>
        <family val="2"/>
        <scheme val="minor"/>
      </rPr>
      <t>Sándwich en pan con semillas de amapola, doble jamón de pavo, queso mozarela, queso americano, confitura de frutos amarillos con yerbabuena, lechuga y tomate fresco.</t>
    </r>
  </si>
  <si>
    <r>
      <t>2.</t>
    </r>
    <r>
      <rPr>
        <sz val="7"/>
        <color rgb="FF416971"/>
        <rFont val="Times New Roman"/>
        <family val="1"/>
      </rPr>
      <t xml:space="preserve">      </t>
    </r>
    <r>
      <rPr>
        <sz val="12"/>
        <color rgb="FF416971"/>
        <rFont val="Calibri"/>
        <family val="2"/>
        <scheme val="minor"/>
      </rPr>
      <t>Sándwich de pollo con hinojo en pan artellano con doble queso mozarela, lechuga y tomate fresco</t>
    </r>
  </si>
  <si>
    <r>
      <t>3.</t>
    </r>
    <r>
      <rPr>
        <sz val="7"/>
        <color rgb="FF416971"/>
        <rFont val="Times New Roman"/>
        <family val="1"/>
      </rPr>
      <t xml:space="preserve">      </t>
    </r>
    <r>
      <rPr>
        <sz val="12"/>
        <color rgb="FF416971"/>
        <rFont val="Calibri"/>
        <family val="2"/>
        <scheme val="minor"/>
      </rPr>
      <t>Wrap completo de jamón y queso con lechuga fresca, tomates secos y reducción de balsámico</t>
    </r>
  </si>
  <si>
    <r>
      <t>4.</t>
    </r>
    <r>
      <rPr>
        <sz val="7"/>
        <color rgb="FF416971"/>
        <rFont val="Times New Roman"/>
        <family val="1"/>
      </rPr>
      <t xml:space="preserve">      </t>
    </r>
    <r>
      <rPr>
        <sz val="12"/>
        <color rgb="FF416971"/>
        <rFont val="Calibri"/>
        <family val="2"/>
        <scheme val="minor"/>
      </rPr>
      <t>Wafles con queso crema , confitura de frutos amarillos, y jamón de pavo</t>
    </r>
  </si>
  <si>
    <t>Se puede elegir con:</t>
  </si>
  <si>
    <r>
      <t>-</t>
    </r>
    <r>
      <rPr>
        <sz val="7"/>
        <color rgb="FF416971"/>
        <rFont val="Times New Roman"/>
        <family val="1"/>
      </rPr>
      <t xml:space="preserve">    </t>
    </r>
    <r>
      <rPr>
        <sz val="12"/>
        <color rgb="FF416971"/>
        <rFont val="Calibri"/>
        <family val="2"/>
        <scheme val="minor"/>
      </rPr>
      <t>Granola + kumis + fresas naturales en copa veneciana 5oz</t>
    </r>
  </si>
  <si>
    <r>
      <t>-</t>
    </r>
    <r>
      <rPr>
        <sz val="7"/>
        <color rgb="FF416971"/>
        <rFont val="Times New Roman"/>
        <family val="1"/>
      </rPr>
      <t xml:space="preserve">    </t>
    </r>
    <r>
      <rPr>
        <sz val="12"/>
        <color rgb="FF416971"/>
        <rFont val="Calibri"/>
        <family val="2"/>
        <scheme val="minor"/>
      </rPr>
      <t>Palito de queso + porción de fruta en copa veneciana 5oz</t>
    </r>
  </si>
  <si>
    <t xml:space="preserve">Acompañado de jugo natural en botella de vidrio  </t>
  </si>
  <si>
    <t xml:space="preserve">EN TERMOFORMADO 100% RECICLABLE : </t>
  </si>
  <si>
    <r>
      <t>1.</t>
    </r>
    <r>
      <rPr>
        <sz val="7"/>
        <color rgb="FF416971"/>
        <rFont val="Times New Roman"/>
        <family val="1"/>
      </rPr>
      <t xml:space="preserve">      </t>
    </r>
    <r>
      <rPr>
        <sz val="12"/>
        <color rgb="FF416971"/>
        <rFont val="Calibri"/>
        <family val="2"/>
        <scheme val="minor"/>
      </rPr>
      <t xml:space="preserve">Huevos cremosos acompañados de salchichas parrillera, mini croissant, porción de fruta y jugo natural en botella de vidrio  </t>
    </r>
  </si>
  <si>
    <r>
      <t>2.</t>
    </r>
    <r>
      <rPr>
        <sz val="7"/>
        <color rgb="FF416971"/>
        <rFont val="Times New Roman"/>
        <family val="1"/>
      </rPr>
      <t xml:space="preserve">      </t>
    </r>
    <r>
      <rPr>
        <sz val="12"/>
        <color rgb="FF416971"/>
        <rFont val="Calibri"/>
        <family val="2"/>
        <scheme val="minor"/>
      </rPr>
      <t>Sándwich en pan brioche de yogurt , con jamón de pollo, queso mozarela, queso cheddar, lechuga y  tomate fresco. Acompañado de 2 Pandebonito, porción de fruta</t>
    </r>
  </si>
  <si>
    <t xml:space="preserve">picada y jugo natural en botella de vidrio   </t>
  </si>
  <si>
    <t>DESAYUNOS SERVIDOS A LA MESA (Cantidad mínima 10 unidades iguales)</t>
  </si>
  <si>
    <t>Contamos con el menaje necesario para la atención en su lugar de trabajo. La cotización se realiza según la solicitud y necesidad del cliente.</t>
  </si>
  <si>
    <t>ALMUERZOS EN CAJA Y BOWLS $24.000 + ICO8% (Cantidad mínima 10 unidades iguales)</t>
  </si>
  <si>
    <r>
      <t>1.</t>
    </r>
    <r>
      <rPr>
        <sz val="7"/>
        <color rgb="FF416971"/>
        <rFont val="Times New Roman"/>
        <family val="1"/>
      </rPr>
      <t xml:space="preserve">    </t>
    </r>
    <r>
      <rPr>
        <sz val="12"/>
        <color rgb="FF416971"/>
        <rFont val="Calibri"/>
        <family val="2"/>
        <scheme val="minor"/>
      </rPr>
      <t>Wrap de pollo crocante, con queso mozarela, cebolla caramelizada, lechuga fresca, tomates frescos, y salsa ranch.</t>
    </r>
  </si>
  <si>
    <r>
      <t>2.</t>
    </r>
    <r>
      <rPr>
        <sz val="7"/>
        <color rgb="FF416971"/>
        <rFont val="Times New Roman"/>
        <family val="1"/>
      </rPr>
      <t xml:space="preserve">    </t>
    </r>
    <r>
      <rPr>
        <sz val="12"/>
        <color rgb="FF416971"/>
        <rFont val="Calibri"/>
        <family val="2"/>
        <scheme val="minor"/>
      </rPr>
      <t xml:space="preserve">Hamburguesa de res en pan artesanal con ajonjolí negro, queso americano, lechugas y tomate frescos, tocineta confitada y salsa bbq ahumada.  </t>
    </r>
  </si>
  <si>
    <r>
      <t>3.</t>
    </r>
    <r>
      <rPr>
        <sz val="7"/>
        <color rgb="FF416971"/>
        <rFont val="Times New Roman"/>
        <family val="1"/>
      </rPr>
      <t xml:space="preserve">    </t>
    </r>
    <r>
      <rPr>
        <sz val="12"/>
        <color rgb="FF416971"/>
        <rFont val="Calibri"/>
        <family val="2"/>
        <scheme val="minor"/>
      </rPr>
      <t>Hamburguesa de pollo apanado kokoriko en pan artesanal con ajonjolí negro con queso americano, lechugas y tomate frescos, cebolla caramelizada y salsa de la casa.</t>
    </r>
  </si>
  <si>
    <r>
      <t>4.</t>
    </r>
    <r>
      <rPr>
        <sz val="7"/>
        <color rgb="FF416971"/>
        <rFont val="Times New Roman"/>
        <family val="1"/>
      </rPr>
      <t xml:space="preserve">    </t>
    </r>
    <r>
      <rPr>
        <sz val="12"/>
        <color rgb="FF416971"/>
        <rFont val="Calibri"/>
        <family val="2"/>
        <scheme val="minor"/>
      </rPr>
      <t>Sándwich gourmet en pan con semillas de amapola negro con pollo crocante, queso mozarella, cebolla caramelizada, tomates frescos, mézclum y salsa ranch.</t>
    </r>
  </si>
  <si>
    <r>
      <t>5.</t>
    </r>
    <r>
      <rPr>
        <sz val="7"/>
        <color rgb="FF416971"/>
        <rFont val="Times New Roman"/>
        <family val="1"/>
      </rPr>
      <t xml:space="preserve">    </t>
    </r>
    <r>
      <rPr>
        <sz val="12"/>
        <color rgb="FF416971"/>
        <rFont val="Calibri"/>
        <family val="2"/>
        <scheme val="minor"/>
      </rPr>
      <t>Sándwich gourmet en pan artellano con pollo desmechado en salsa de pimientos rostizados,   mozarella, mayonesa de aguacate, y mantequilla de ajo.</t>
    </r>
  </si>
  <si>
    <r>
      <t>6.</t>
    </r>
    <r>
      <rPr>
        <sz val="7"/>
        <color rgb="FF416971"/>
        <rFont val="Times New Roman"/>
        <family val="1"/>
      </rPr>
      <t xml:space="preserve">    </t>
    </r>
    <r>
      <rPr>
        <sz val="12"/>
        <color rgb="FF416971"/>
        <rFont val="Calibri"/>
        <family val="2"/>
        <scheme val="minor"/>
      </rPr>
      <t>Burrito mexicano con Pollo pulled pork, frijol refrito, guacamole, pico de gallo, arroz integral, elotes, queso y crema agria.</t>
    </r>
  </si>
  <si>
    <r>
      <t>7.</t>
    </r>
    <r>
      <rPr>
        <sz val="7"/>
        <color rgb="FF416971"/>
        <rFont val="Times New Roman"/>
        <family val="1"/>
      </rPr>
      <t xml:space="preserve">    </t>
    </r>
    <r>
      <rPr>
        <sz val="12"/>
        <color rgb="FF416971"/>
        <rFont val="Calibri"/>
        <family val="2"/>
        <scheme val="minor"/>
      </rPr>
      <t>Bowl vegetales a base de arroz con quinoa, julianas de pollo al grill con sesamo tostado, zanahoria, tomates cherry, puerro frito, vegetales asados, crotones y salsa miel mostaza.</t>
    </r>
  </si>
  <si>
    <r>
      <t>8.</t>
    </r>
    <r>
      <rPr>
        <sz val="7"/>
        <color rgb="FF416971"/>
        <rFont val="Times New Roman"/>
        <family val="1"/>
      </rPr>
      <t xml:space="preserve">    </t>
    </r>
    <r>
      <rPr>
        <sz val="12"/>
        <color rgb="FF416971"/>
        <rFont val="Calibri"/>
        <family val="2"/>
        <scheme val="minor"/>
      </rPr>
      <t>Bowl lomo de cerdo teriyaki, en base de arroz con quinoa,  zuquini, zanahoria, tomate cherry, brocoli salteado y ajonjolí negro.</t>
    </r>
  </si>
  <si>
    <t>Las cajas vienen acompañadas de:</t>
  </si>
  <si>
    <r>
      <t>•</t>
    </r>
    <r>
      <rPr>
        <sz val="7"/>
        <color rgb="FF416971"/>
        <rFont val="Times New Roman"/>
        <family val="1"/>
      </rPr>
      <t xml:space="preserve">      </t>
    </r>
    <r>
      <rPr>
        <sz val="12"/>
        <color rgb="FF416971"/>
        <rFont val="Calibri"/>
        <family val="2"/>
        <scheme val="minor"/>
      </rPr>
      <t>Papas chips artesanales / Nachos / Ensalada de lechugas hidropónicas, tomate cherry, cebolla caramelizada y parmesano (*</t>
    </r>
    <r>
      <rPr>
        <b/>
        <sz val="12"/>
        <color rgb="FF416971"/>
        <rFont val="Calibri"/>
        <family val="2"/>
        <scheme val="minor"/>
      </rPr>
      <t>Elegir 1 opción</t>
    </r>
    <r>
      <rPr>
        <sz val="12"/>
        <color rgb="FF416971"/>
        <rFont val="Calibri"/>
        <family val="2"/>
        <scheme val="minor"/>
      </rPr>
      <t>)</t>
    </r>
  </si>
  <si>
    <r>
      <t>•</t>
    </r>
    <r>
      <rPr>
        <sz val="7"/>
        <color rgb="FF416971"/>
        <rFont val="Times New Roman"/>
        <family val="1"/>
      </rPr>
      <t xml:space="preserve">      </t>
    </r>
    <r>
      <rPr>
        <sz val="12"/>
        <color rgb="FF416971"/>
        <rFont val="Calibri"/>
        <family val="2"/>
        <scheme val="minor"/>
      </rPr>
      <t>Chocolatina Jet</t>
    </r>
  </si>
  <si>
    <r>
      <t>•</t>
    </r>
    <r>
      <rPr>
        <sz val="7"/>
        <color rgb="FF416971"/>
        <rFont val="Times New Roman"/>
        <family val="1"/>
      </rPr>
      <t xml:space="preserve">      </t>
    </r>
    <r>
      <rPr>
        <sz val="12"/>
        <color rgb="FF416971"/>
        <rFont val="Calibri"/>
        <family val="2"/>
        <scheme val="minor"/>
      </rPr>
      <t xml:space="preserve">Gaseosa personal o Jugo Natural en botella de vidrio  </t>
    </r>
  </si>
  <si>
    <t xml:space="preserve">     </t>
  </si>
  <si>
    <t xml:space="preserve">*Los Bowls no van empacados en caja individual.   </t>
  </si>
  <si>
    <t>MENU EJECUTIVO EMPACADO (Cantidad mínima 10 unidades iguales)</t>
  </si>
  <si>
    <t>MENÚ 1</t>
  </si>
  <si>
    <r>
      <t>!</t>
    </r>
    <r>
      <rPr>
        <sz val="12"/>
        <color rgb="FF416971"/>
        <rFont val="Calibri"/>
        <family val="2"/>
        <scheme val="minor"/>
      </rPr>
      <t xml:space="preserve">Proteína: Filete de pollo en salsa de maíz tierno   </t>
    </r>
  </si>
  <si>
    <r>
      <t>!</t>
    </r>
    <r>
      <rPr>
        <sz val="12"/>
        <color rgb="FF416971"/>
        <rFont val="Calibri"/>
        <family val="2"/>
        <scheme val="minor"/>
      </rPr>
      <t xml:space="preserve">Acompañante: Papas criollas   </t>
    </r>
  </si>
  <si>
    <r>
      <t>!</t>
    </r>
    <r>
      <rPr>
        <sz val="12"/>
        <color rgb="FF416971"/>
        <rFont val="Calibri"/>
        <family val="2"/>
        <scheme val="minor"/>
      </rPr>
      <t>Arroz con soya</t>
    </r>
  </si>
  <si>
    <r>
      <t>!</t>
    </r>
    <r>
      <rPr>
        <sz val="12"/>
        <color rgb="FF416971"/>
        <rFont val="Calibri"/>
        <family val="2"/>
        <scheme val="minor"/>
      </rPr>
      <t xml:space="preserve">Guarnición: Lechuga, tomate y pepino   </t>
    </r>
  </si>
  <si>
    <r>
      <t>!</t>
    </r>
    <r>
      <rPr>
        <sz val="12"/>
        <color rgb="FF416971"/>
        <rFont val="Calibri"/>
        <family val="2"/>
        <scheme val="minor"/>
      </rPr>
      <t xml:space="preserve">Jugo en caja tetra pack  </t>
    </r>
  </si>
  <si>
    <r>
      <t>!</t>
    </r>
    <r>
      <rPr>
        <sz val="12"/>
        <color rgb="FF416971"/>
        <rFont val="Calibri"/>
        <family val="2"/>
        <scheme val="minor"/>
      </rPr>
      <t>Chocolatina pequeña</t>
    </r>
  </si>
  <si>
    <t>MENÚ 2</t>
  </si>
  <si>
    <r>
      <t>!</t>
    </r>
    <r>
      <rPr>
        <sz val="12"/>
        <color rgb="FF416971"/>
        <rFont val="Calibri"/>
        <family val="2"/>
        <scheme val="minor"/>
      </rPr>
      <t xml:space="preserve">Proteína: Lomo de cerdo al vino blanco   </t>
    </r>
  </si>
  <si>
    <r>
      <t>!</t>
    </r>
    <r>
      <rPr>
        <sz val="12"/>
        <color rgb="FF416971"/>
        <rFont val="Calibri"/>
        <family val="2"/>
        <scheme val="minor"/>
      </rPr>
      <t xml:space="preserve">Acompañante: Maduro Asado con queso    </t>
    </r>
  </si>
  <si>
    <r>
      <t>!</t>
    </r>
    <r>
      <rPr>
        <sz val="12"/>
        <color rgb="FF416971"/>
        <rFont val="Calibri"/>
        <family val="2"/>
        <scheme val="minor"/>
      </rPr>
      <t xml:space="preserve">Arroz con cilantro  </t>
    </r>
  </si>
  <si>
    <r>
      <t>!</t>
    </r>
    <r>
      <rPr>
        <sz val="12"/>
        <color rgb="FF416971"/>
        <rFont val="Calibri"/>
        <family val="2"/>
        <scheme val="minor"/>
      </rPr>
      <t xml:space="preserve">Guarnición: Lechuga, mango y espinacas  </t>
    </r>
  </si>
  <si>
    <t>MENÚ 3</t>
  </si>
  <si>
    <r>
      <t>!</t>
    </r>
    <r>
      <rPr>
        <sz val="12"/>
        <color rgb="FF416971"/>
        <rFont val="Calibri"/>
        <family val="2"/>
        <scheme val="minor"/>
      </rPr>
      <t>Proteína: Filete de pollo en salsa teriyaki con ajonjolí</t>
    </r>
  </si>
  <si>
    <r>
      <t>!</t>
    </r>
    <r>
      <rPr>
        <sz val="12"/>
        <color rgb="FF416971"/>
        <rFont val="Calibri"/>
        <family val="2"/>
        <scheme val="minor"/>
      </rPr>
      <t xml:space="preserve">Acompañante: Croquetas de yuca   </t>
    </r>
  </si>
  <si>
    <r>
      <t>!</t>
    </r>
    <r>
      <rPr>
        <sz val="12"/>
        <color rgb="FF416971"/>
        <rFont val="Calibri"/>
        <family val="2"/>
        <scheme val="minor"/>
      </rPr>
      <t>Arroz con maicitos</t>
    </r>
  </si>
  <si>
    <r>
      <t>!</t>
    </r>
    <r>
      <rPr>
        <sz val="12"/>
        <color rgb="FF416971"/>
        <rFont val="Calibri"/>
        <family val="2"/>
        <scheme val="minor"/>
      </rPr>
      <t>Guarnición: Lechugas, zanahoria y tomate</t>
    </r>
  </si>
  <si>
    <t>/ Cheese cake de oreo con arequipe / Arroz con leche)</t>
  </si>
  <si>
    <r>
      <t>à</t>
    </r>
    <r>
      <rPr>
        <sz val="12"/>
        <color rgb="FF416971"/>
        <rFont val="Calibri"/>
        <family val="2"/>
        <scheme val="minor"/>
      </rPr>
      <t xml:space="preserve"> Se puede reemplazar el jugo hit por jugo natural en botella de vidrio por </t>
    </r>
    <r>
      <rPr>
        <b/>
        <sz val="12"/>
        <color rgb="FF416971"/>
        <rFont val="Calibri"/>
        <family val="2"/>
        <scheme val="minor"/>
      </rPr>
      <t xml:space="preserve">$2.500 </t>
    </r>
    <r>
      <rPr>
        <sz val="12"/>
        <color rgb="FF416971"/>
        <rFont val="Calibri"/>
        <family val="2"/>
        <scheme val="minor"/>
      </rPr>
      <t>adicionales.</t>
    </r>
  </si>
  <si>
    <t>ALMUERZOS Y CENAS SERVIDOS A LA MESA</t>
  </si>
  <si>
    <t>Pregunta por nuestro catálogo de catering a la mesa.</t>
  </si>
  <si>
    <t>PASABOCAS Y COCTELES</t>
  </si>
  <si>
    <t>Nuestra amplia variedad de sabores en todos nuestros productos hacen la gran diferencia, cada producto es cuidadosamente elaborado para disfrutar sus bocados. La línea de pasabocas ofrece además el menaje para complementar su evento.</t>
  </si>
  <si>
    <t>PASABOCAS $4.800 + ICO8% (Cantidad mínima 20 unidades iguales)</t>
  </si>
  <si>
    <r>
      <t>•</t>
    </r>
    <r>
      <rPr>
        <sz val="7"/>
        <color rgb="FF416971"/>
        <rFont val="Times New Roman"/>
        <family val="1"/>
      </rPr>
      <t xml:space="preserve">      </t>
    </r>
    <r>
      <rPr>
        <sz val="12"/>
        <color rgb="FF416971"/>
        <rFont val="Calibri"/>
        <family val="2"/>
        <scheme val="minor"/>
      </rPr>
      <t xml:space="preserve">Volován de pollo con hinojo  </t>
    </r>
  </si>
  <si>
    <r>
      <t>•</t>
    </r>
    <r>
      <rPr>
        <sz val="7"/>
        <color rgb="FF416971"/>
        <rFont val="Times New Roman"/>
        <family val="1"/>
      </rPr>
      <t xml:space="preserve">      </t>
    </r>
    <r>
      <rPr>
        <sz val="12"/>
        <color rgb="FF416971"/>
        <rFont val="Calibri"/>
        <family val="2"/>
        <scheme val="minor"/>
      </rPr>
      <t>Bao con tocino confitado, ajonjolí, zanahoria y brotes</t>
    </r>
  </si>
  <si>
    <r>
      <t>•</t>
    </r>
    <r>
      <rPr>
        <sz val="7"/>
        <color rgb="FF416971"/>
        <rFont val="Times New Roman"/>
        <family val="1"/>
      </rPr>
      <t xml:space="preserve">      </t>
    </r>
    <r>
      <rPr>
        <sz val="12"/>
        <color rgb="FF416971"/>
        <rFont val="Calibri"/>
        <family val="2"/>
        <scheme val="minor"/>
      </rPr>
      <t>Mini panne cook relleno de pollo con champiñones</t>
    </r>
  </si>
  <si>
    <r>
      <t>•</t>
    </r>
    <r>
      <rPr>
        <sz val="7"/>
        <color rgb="FF416971"/>
        <rFont val="Times New Roman"/>
        <family val="1"/>
      </rPr>
      <t xml:space="preserve">      </t>
    </r>
    <r>
      <rPr>
        <sz val="12"/>
        <color rgb="FF416971"/>
        <rFont val="Calibri"/>
        <family val="2"/>
        <scheme val="minor"/>
      </rPr>
      <t>Pincho bocconcini de oregano, jamon serrano y uva verde</t>
    </r>
  </si>
  <si>
    <r>
      <t>•</t>
    </r>
    <r>
      <rPr>
        <sz val="7"/>
        <color rgb="FF416971"/>
        <rFont val="Times New Roman"/>
        <family val="1"/>
      </rPr>
      <t xml:space="preserve">      </t>
    </r>
    <r>
      <rPr>
        <sz val="12"/>
        <color rgb="FF416971"/>
        <rFont val="Calibri"/>
        <family val="2"/>
        <scheme val="minor"/>
      </rPr>
      <t>Langostino al ajillo sobre cubo de mango</t>
    </r>
  </si>
  <si>
    <r>
      <t>•</t>
    </r>
    <r>
      <rPr>
        <sz val="7"/>
        <color rgb="FF416971"/>
        <rFont val="Times New Roman"/>
        <family val="1"/>
      </rPr>
      <t xml:space="preserve">      </t>
    </r>
    <r>
      <rPr>
        <sz val="12"/>
        <color rgb="FF416971"/>
        <rFont val="Calibri"/>
        <family val="2"/>
        <scheme val="minor"/>
      </rPr>
      <t xml:space="preserve">Cubo de queso costeño frito con confitura de uchuva y yerbabuena  </t>
    </r>
  </si>
  <si>
    <r>
      <t>•</t>
    </r>
    <r>
      <rPr>
        <sz val="7"/>
        <color rgb="FF416971"/>
        <rFont val="Times New Roman"/>
        <family val="1"/>
      </rPr>
      <t xml:space="preserve">      </t>
    </r>
    <r>
      <rPr>
        <sz val="12"/>
        <color rgb="FF416971"/>
        <rFont val="Calibri"/>
        <family val="2"/>
        <scheme val="minor"/>
      </rPr>
      <t>Rollito caprese (jamón y queso, albahaca, tomate cherry)</t>
    </r>
  </si>
  <si>
    <r>
      <t>•</t>
    </r>
    <r>
      <rPr>
        <sz val="7"/>
        <color rgb="FF416971"/>
        <rFont val="Times New Roman"/>
        <family val="1"/>
      </rPr>
      <t xml:space="preserve">      </t>
    </r>
    <r>
      <rPr>
        <sz val="12"/>
        <color rgb="FF416971"/>
        <rFont val="Calibri"/>
        <family val="2"/>
        <scheme val="minor"/>
      </rPr>
      <t xml:space="preserve">Palito mozarela apanado, envuelto en jamón serrano, con reducción de balsámico  </t>
    </r>
  </si>
  <si>
    <r>
      <t>•</t>
    </r>
    <r>
      <rPr>
        <sz val="7"/>
        <color rgb="FF416971"/>
        <rFont val="Times New Roman"/>
        <family val="1"/>
      </rPr>
      <t xml:space="preserve">      </t>
    </r>
    <r>
      <rPr>
        <sz val="12"/>
        <color rgb="FF416971"/>
        <rFont val="Calibri"/>
        <family val="2"/>
        <scheme val="minor"/>
      </rPr>
      <t xml:space="preserve">Mini perrito con salchicha parrillera y mayonesa chipotle </t>
    </r>
    <r>
      <rPr>
        <sz val="12"/>
        <color rgb="FF416971"/>
        <rFont val="Segoe UI Symbol"/>
        <family val="2"/>
      </rPr>
      <t>•</t>
    </r>
    <r>
      <rPr>
        <sz val="12"/>
        <color rgb="FF416971"/>
        <rFont val="Arial"/>
        <family val="2"/>
      </rPr>
      <t xml:space="preserve"> </t>
    </r>
    <r>
      <rPr>
        <sz val="12"/>
        <color rgb="FF416971"/>
        <rFont val="Calibri"/>
        <family val="2"/>
        <scheme val="minor"/>
      </rPr>
      <t>Montadito de jamón serrano, queso suizo y tomates secos</t>
    </r>
  </si>
  <si>
    <r>
      <t>•</t>
    </r>
    <r>
      <rPr>
        <sz val="7"/>
        <color rgb="FF416971"/>
        <rFont val="Times New Roman"/>
        <family val="1"/>
      </rPr>
      <t xml:space="preserve">      </t>
    </r>
    <r>
      <rPr>
        <sz val="12"/>
        <color rgb="FF416971"/>
        <rFont val="Calibri"/>
        <family val="2"/>
        <scheme val="minor"/>
      </rPr>
      <t>Montadito de bocconcini de oregano, tomate seco y aceituna</t>
    </r>
  </si>
  <si>
    <r>
      <t>•</t>
    </r>
    <r>
      <rPr>
        <sz val="7"/>
        <color rgb="FF416971"/>
        <rFont val="Times New Roman"/>
        <family val="1"/>
      </rPr>
      <t xml:space="preserve">      </t>
    </r>
    <r>
      <rPr>
        <sz val="12"/>
        <color rgb="FF416971"/>
        <rFont val="Calibri"/>
        <family val="2"/>
        <scheme val="minor"/>
      </rPr>
      <t>Canasta de plátano con sour cream y camarón apanado</t>
    </r>
  </si>
  <si>
    <r>
      <t>•</t>
    </r>
    <r>
      <rPr>
        <sz val="7"/>
        <color rgb="FF416971"/>
        <rFont val="Times New Roman"/>
        <family val="1"/>
      </rPr>
      <t xml:space="preserve">      </t>
    </r>
    <r>
      <rPr>
        <sz val="12"/>
        <color rgb="FF416971"/>
        <rFont val="Calibri"/>
        <family val="2"/>
        <scheme val="minor"/>
      </rPr>
      <t>Canasta de plátano con guacamole y tocino</t>
    </r>
  </si>
  <si>
    <r>
      <t>•</t>
    </r>
    <r>
      <rPr>
        <sz val="7"/>
        <color rgb="FF416971"/>
        <rFont val="Times New Roman"/>
        <family val="1"/>
      </rPr>
      <t xml:space="preserve">      </t>
    </r>
    <r>
      <rPr>
        <sz val="12"/>
        <color rgb="FF416971"/>
        <rFont val="Calibri"/>
        <family val="2"/>
        <scheme val="minor"/>
      </rPr>
      <t xml:space="preserve">Ceviche de mango  </t>
    </r>
  </si>
  <si>
    <r>
      <t>•</t>
    </r>
    <r>
      <rPr>
        <sz val="7"/>
        <color rgb="FF416971"/>
        <rFont val="Times New Roman"/>
        <family val="1"/>
      </rPr>
      <t xml:space="preserve">      </t>
    </r>
    <r>
      <rPr>
        <sz val="12"/>
        <color rgb="FF416971"/>
        <rFont val="Calibri"/>
        <family val="2"/>
        <scheme val="minor"/>
      </rPr>
      <t>Marranitas con sour cream (croquetas de plátano maduro y chicharrón)</t>
    </r>
  </si>
  <si>
    <r>
      <t>•</t>
    </r>
    <r>
      <rPr>
        <sz val="7"/>
        <color rgb="FF416971"/>
        <rFont val="Times New Roman"/>
        <family val="1"/>
      </rPr>
      <t xml:space="preserve">      </t>
    </r>
    <r>
      <rPr>
        <sz val="12"/>
        <color rgb="FF416971"/>
        <rFont val="Calibri"/>
        <family val="2"/>
        <scheme val="minor"/>
      </rPr>
      <t xml:space="preserve">Mini hamburguesa de res con queso americano  </t>
    </r>
  </si>
  <si>
    <r>
      <t>•</t>
    </r>
    <r>
      <rPr>
        <sz val="7"/>
        <color rgb="FF416971"/>
        <rFont val="Times New Roman"/>
        <family val="1"/>
      </rPr>
      <t xml:space="preserve">      </t>
    </r>
    <r>
      <rPr>
        <sz val="12"/>
        <color rgb="FF416971"/>
        <rFont val="Calibri"/>
        <family val="2"/>
        <scheme val="minor"/>
      </rPr>
      <t>Quibbe con salsa tahini (Croqueta de carne)</t>
    </r>
  </si>
  <si>
    <r>
      <t>•</t>
    </r>
    <r>
      <rPr>
        <sz val="7"/>
        <color rgb="FF416971"/>
        <rFont val="Times New Roman"/>
        <family val="1"/>
      </rPr>
      <t xml:space="preserve">      </t>
    </r>
    <r>
      <rPr>
        <sz val="12"/>
        <color rgb="FF416971"/>
        <rFont val="Calibri"/>
        <family val="2"/>
        <scheme val="minor"/>
      </rPr>
      <t>Lumpias de pollo y vegetales en salsa de mandarina</t>
    </r>
  </si>
  <si>
    <r>
      <t>•</t>
    </r>
    <r>
      <rPr>
        <sz val="7"/>
        <color rgb="FF416971"/>
        <rFont val="Times New Roman"/>
        <family val="1"/>
      </rPr>
      <t xml:space="preserve">      </t>
    </r>
    <r>
      <rPr>
        <sz val="12"/>
        <color rgb="FF416971"/>
        <rFont val="Calibri"/>
        <family val="2"/>
        <scheme val="minor"/>
      </rPr>
      <t>Mini sándwich de pavo, queso y confitura de uchuva</t>
    </r>
  </si>
  <si>
    <r>
      <t>•</t>
    </r>
    <r>
      <rPr>
        <sz val="7"/>
        <color rgb="FF416971"/>
        <rFont val="Times New Roman"/>
        <family val="1"/>
      </rPr>
      <t xml:space="preserve">      </t>
    </r>
    <r>
      <rPr>
        <sz val="12"/>
        <color rgb="FF416971"/>
        <rFont val="Calibri"/>
        <family val="2"/>
        <scheme val="minor"/>
      </rPr>
      <t>Montadito de queso brie, con manzanas caramelizadas y nueces</t>
    </r>
  </si>
  <si>
    <r>
      <t>•</t>
    </r>
    <r>
      <rPr>
        <sz val="7"/>
        <color rgb="FF416971"/>
        <rFont val="Times New Roman"/>
        <family val="1"/>
      </rPr>
      <t xml:space="preserve">      </t>
    </r>
    <r>
      <rPr>
        <sz val="12"/>
        <color rgb="FF416971"/>
        <rFont val="Calibri"/>
        <family val="2"/>
        <scheme val="minor"/>
      </rPr>
      <t>Pincho caprese (tomate cherry, mozarela y peperoni con salsa pesto)</t>
    </r>
  </si>
  <si>
    <r>
      <t>•</t>
    </r>
    <r>
      <rPr>
        <sz val="7"/>
        <color rgb="FF416971"/>
        <rFont val="Times New Roman"/>
        <family val="1"/>
      </rPr>
      <t xml:space="preserve">      </t>
    </r>
    <r>
      <rPr>
        <sz val="12"/>
        <color rgb="FF416971"/>
        <rFont val="Calibri"/>
        <family val="2"/>
        <scheme val="minor"/>
      </rPr>
      <t>Mini hamburguesa árabe (falafel y tahini)</t>
    </r>
  </si>
  <si>
    <r>
      <t>•</t>
    </r>
    <r>
      <rPr>
        <sz val="7"/>
        <color rgb="FF416971"/>
        <rFont val="Times New Roman"/>
        <family val="1"/>
      </rPr>
      <t xml:space="preserve">      </t>
    </r>
    <r>
      <rPr>
        <sz val="12"/>
        <color rgb="FF416971"/>
        <rFont val="Calibri"/>
        <family val="2"/>
        <scheme val="minor"/>
      </rPr>
      <t>Grissinis en copa con dip de tocineta</t>
    </r>
  </si>
  <si>
    <r>
      <t>•</t>
    </r>
    <r>
      <rPr>
        <sz val="7"/>
        <color rgb="FF416971"/>
        <rFont val="Times New Roman"/>
        <family val="1"/>
      </rPr>
      <t xml:space="preserve">      </t>
    </r>
    <r>
      <rPr>
        <sz val="12"/>
        <color rgb="FF416971"/>
        <rFont val="Calibri"/>
        <family val="2"/>
        <scheme val="minor"/>
      </rPr>
      <t xml:space="preserve">Cheese cake de oreo con arequipe en copa shot  </t>
    </r>
  </si>
  <si>
    <r>
      <t>•</t>
    </r>
    <r>
      <rPr>
        <sz val="7"/>
        <color rgb="FF416971"/>
        <rFont val="Times New Roman"/>
        <family val="1"/>
      </rPr>
      <t xml:space="preserve">      </t>
    </r>
    <r>
      <rPr>
        <sz val="12"/>
        <color rgb="FF416971"/>
        <rFont val="Calibri"/>
        <family val="2"/>
        <scheme val="minor"/>
      </rPr>
      <t xml:space="preserve">Tiramisú de café en copa shot  </t>
    </r>
  </si>
  <si>
    <r>
      <t>•</t>
    </r>
    <r>
      <rPr>
        <sz val="7"/>
        <color rgb="FF416971"/>
        <rFont val="Times New Roman"/>
        <family val="1"/>
      </rPr>
      <t xml:space="preserve">      </t>
    </r>
    <r>
      <rPr>
        <sz val="12"/>
        <color rgb="FF416971"/>
        <rFont val="Calibri"/>
        <family val="2"/>
        <scheme val="minor"/>
      </rPr>
      <t xml:space="preserve">Arroz con leche y galleta triturada en copa shot  </t>
    </r>
  </si>
  <si>
    <r>
      <t>•</t>
    </r>
    <r>
      <rPr>
        <sz val="7"/>
        <color rgb="FF416971"/>
        <rFont val="Times New Roman"/>
        <family val="1"/>
      </rPr>
      <t xml:space="preserve">      </t>
    </r>
    <r>
      <rPr>
        <sz val="12"/>
        <color rgb="FF416971"/>
        <rFont val="Calibri"/>
        <family val="2"/>
        <scheme val="minor"/>
      </rPr>
      <t xml:space="preserve">Cheese cake de limon en copa shot  </t>
    </r>
  </si>
  <si>
    <r>
      <t>•</t>
    </r>
    <r>
      <rPr>
        <sz val="7"/>
        <color rgb="FF416971"/>
        <rFont val="Times New Roman"/>
        <family val="1"/>
      </rPr>
      <t xml:space="preserve">      </t>
    </r>
    <r>
      <rPr>
        <sz val="12"/>
        <color rgb="FF416971"/>
        <rFont val="Calibri"/>
        <family val="2"/>
        <scheme val="minor"/>
      </rPr>
      <t>Trufa de chocolate dorada</t>
    </r>
  </si>
  <si>
    <r>
      <t>•</t>
    </r>
    <r>
      <rPr>
        <sz val="7"/>
        <color rgb="FF416971"/>
        <rFont val="Times New Roman"/>
        <family val="1"/>
      </rPr>
      <t xml:space="preserve">      </t>
    </r>
    <r>
      <rPr>
        <sz val="12"/>
        <color rgb="FF416971"/>
        <rFont val="Calibri"/>
        <family val="2"/>
        <scheme val="minor"/>
      </rPr>
      <t>Trufa de red velvet cubierta de chocolate blanco</t>
    </r>
  </si>
  <si>
    <r>
      <t>•</t>
    </r>
    <r>
      <rPr>
        <sz val="7"/>
        <color rgb="FF416971"/>
        <rFont val="Times New Roman"/>
        <family val="1"/>
      </rPr>
      <t xml:space="preserve">      </t>
    </r>
    <r>
      <rPr>
        <sz val="12"/>
        <color rgb="FF416971"/>
        <rFont val="Calibri"/>
        <family val="2"/>
        <scheme val="minor"/>
      </rPr>
      <t xml:space="preserve">Mini Tablita de quesos individual </t>
    </r>
    <r>
      <rPr>
        <b/>
        <sz val="12"/>
        <color rgb="FF416971"/>
        <rFont val="Calibri"/>
        <family val="2"/>
        <scheme val="minor"/>
      </rPr>
      <t>*$6.800 + ICO8%</t>
    </r>
  </si>
  <si>
    <t>TABLA DE QUESOS</t>
  </si>
  <si>
    <t>Variedad de quesos madurados, jamones, frutas, aceitunas y nueces.</t>
  </si>
  <si>
    <t>Valor $180.000 para 20 personas; valor persona adicional: $9.000 + ICO8%</t>
  </si>
  <si>
    <t>BEBIDAS SIN LICOR $5.500 + ICO 8% (Cantidad mínima 20 unidades iguales)</t>
  </si>
  <si>
    <r>
      <t>1.</t>
    </r>
    <r>
      <rPr>
        <sz val="7"/>
        <color rgb="FF416971"/>
        <rFont val="Times New Roman"/>
        <family val="1"/>
      </rPr>
      <t xml:space="preserve">   </t>
    </r>
    <r>
      <rPr>
        <sz val="12"/>
        <color rgb="FF416971"/>
        <rFont val="Calibri"/>
        <family val="2"/>
        <scheme val="minor"/>
      </rPr>
      <t>Limonada de mango biche con Tajín</t>
    </r>
  </si>
  <si>
    <r>
      <t>2.</t>
    </r>
    <r>
      <rPr>
        <sz val="7"/>
        <color rgb="FF416971"/>
        <rFont val="Times New Roman"/>
        <family val="1"/>
      </rPr>
      <t xml:space="preserve">   </t>
    </r>
    <r>
      <rPr>
        <sz val="12"/>
        <color rgb="FF416971"/>
        <rFont val="Calibri"/>
        <family val="2"/>
        <scheme val="minor"/>
      </rPr>
      <t>Limonada de lychee</t>
    </r>
  </si>
  <si>
    <r>
      <t>3.</t>
    </r>
    <r>
      <rPr>
        <sz val="7"/>
        <color rgb="FF416971"/>
        <rFont val="Times New Roman"/>
        <family val="1"/>
      </rPr>
      <t xml:space="preserve">   </t>
    </r>
    <r>
      <rPr>
        <sz val="12"/>
        <color rgb="FF416971"/>
        <rFont val="Calibri"/>
        <family val="2"/>
        <scheme val="minor"/>
      </rPr>
      <t>Soda natural de sandía y yerbabuena</t>
    </r>
  </si>
  <si>
    <r>
      <t>4.</t>
    </r>
    <r>
      <rPr>
        <sz val="7"/>
        <color rgb="FF416971"/>
        <rFont val="Times New Roman"/>
        <family val="1"/>
      </rPr>
      <t xml:space="preserve">   </t>
    </r>
    <r>
      <rPr>
        <sz val="12"/>
        <color rgb="FF416971"/>
        <rFont val="Calibri"/>
        <family val="2"/>
        <scheme val="minor"/>
      </rPr>
      <t>Soda natural de manzana verde con carambolo</t>
    </r>
  </si>
  <si>
    <r>
      <t>5.</t>
    </r>
    <r>
      <rPr>
        <sz val="7"/>
        <color rgb="FF416971"/>
        <rFont val="Times New Roman"/>
        <family val="1"/>
      </rPr>
      <t xml:space="preserve">   </t>
    </r>
    <r>
      <rPr>
        <sz val="12"/>
        <color rgb="FF416971"/>
        <rFont val="Calibri"/>
        <family val="2"/>
        <scheme val="minor"/>
      </rPr>
      <t>Soda de lychees con fresas</t>
    </r>
  </si>
  <si>
    <r>
      <t>6.</t>
    </r>
    <r>
      <rPr>
        <sz val="7"/>
        <color rgb="FF416971"/>
        <rFont val="Times New Roman"/>
        <family val="1"/>
      </rPr>
      <t xml:space="preserve">   </t>
    </r>
    <r>
      <rPr>
        <sz val="12"/>
        <color rgb="FF416971"/>
        <rFont val="Calibri"/>
        <family val="2"/>
        <scheme val="minor"/>
      </rPr>
      <t>Soda natural de frutos rojos</t>
    </r>
  </si>
  <si>
    <r>
      <t>7.</t>
    </r>
    <r>
      <rPr>
        <sz val="7"/>
        <color rgb="FF416971"/>
        <rFont val="Times New Roman"/>
        <family val="1"/>
      </rPr>
      <t xml:space="preserve">   </t>
    </r>
    <r>
      <rPr>
        <sz val="12"/>
        <color rgb="FF416971"/>
        <rFont val="Calibri"/>
        <family val="2"/>
        <scheme val="minor"/>
      </rPr>
      <t xml:space="preserve">Soda natural de maracuyá con uchuva  </t>
    </r>
  </si>
  <si>
    <r>
      <t>8.</t>
    </r>
    <r>
      <rPr>
        <sz val="7"/>
        <color rgb="FF416971"/>
        <rFont val="Times New Roman"/>
        <family val="1"/>
      </rPr>
      <t xml:space="preserve">   </t>
    </r>
    <r>
      <rPr>
        <sz val="12"/>
        <color rgb="FF416971"/>
        <rFont val="Calibri"/>
        <family val="2"/>
        <scheme val="minor"/>
      </rPr>
      <t xml:space="preserve">Mezcla natural de mandarina - fresa  </t>
    </r>
  </si>
  <si>
    <r>
      <t>9.</t>
    </r>
    <r>
      <rPr>
        <sz val="7"/>
        <color rgb="FF416971"/>
        <rFont val="Times New Roman"/>
        <family val="1"/>
      </rPr>
      <t xml:space="preserve">   </t>
    </r>
    <r>
      <rPr>
        <sz val="12"/>
        <color rgb="FF416971"/>
        <rFont val="Calibri"/>
        <family val="2"/>
        <scheme val="minor"/>
      </rPr>
      <t>Mezcla de piña con hierbabuena</t>
    </r>
  </si>
  <si>
    <t xml:space="preserve">*Incluye copa </t>
  </si>
  <si>
    <t xml:space="preserve">BEBIDAS CON LICOR (Cantidad mínima 12 unidades iguales) </t>
  </si>
  <si>
    <r>
      <t>$9.900 + ICO8%</t>
    </r>
    <r>
      <rPr>
        <sz val="12"/>
        <color rgb="FF416971"/>
        <rFont val="Calibri"/>
        <family val="2"/>
        <scheme val="minor"/>
      </rPr>
      <t xml:space="preserve"> </t>
    </r>
  </si>
  <si>
    <r>
      <t>1.</t>
    </r>
    <r>
      <rPr>
        <sz val="7"/>
        <color rgb="FF416971"/>
        <rFont val="Times New Roman"/>
        <family val="1"/>
      </rPr>
      <t xml:space="preserve">    </t>
    </r>
    <r>
      <rPr>
        <sz val="12"/>
        <color rgb="FF416971"/>
        <rFont val="Calibri"/>
        <family val="2"/>
        <scheme val="minor"/>
      </rPr>
      <t xml:space="preserve">Sangría de vino tinto, manzana, naranja y uva  </t>
    </r>
  </si>
  <si>
    <r>
      <t>2.</t>
    </r>
    <r>
      <rPr>
        <sz val="7"/>
        <color rgb="FF416971"/>
        <rFont val="Times New Roman"/>
        <family val="1"/>
      </rPr>
      <t xml:space="preserve">    </t>
    </r>
    <r>
      <rPr>
        <sz val="12"/>
        <color rgb="FF416971"/>
        <rFont val="Calibri"/>
        <family val="2"/>
        <scheme val="minor"/>
      </rPr>
      <t xml:space="preserve">Sangría de vino rosé, lychees y fresa  </t>
    </r>
  </si>
  <si>
    <r>
      <t>3.</t>
    </r>
    <r>
      <rPr>
        <sz val="7"/>
        <color rgb="FF416971"/>
        <rFont val="Times New Roman"/>
        <family val="1"/>
      </rPr>
      <t xml:space="preserve">    </t>
    </r>
    <r>
      <rPr>
        <sz val="12"/>
        <color rgb="FF416971"/>
        <rFont val="Calibri"/>
        <family val="2"/>
        <scheme val="minor"/>
      </rPr>
      <t xml:space="preserve">Sangría de vino blanco, manzana verde y carambolo  </t>
    </r>
  </si>
  <si>
    <r>
      <t>4.</t>
    </r>
    <r>
      <rPr>
        <sz val="7"/>
        <color rgb="FF416971"/>
        <rFont val="Times New Roman"/>
        <family val="1"/>
      </rPr>
      <t xml:space="preserve">    </t>
    </r>
    <r>
      <rPr>
        <sz val="12"/>
        <color rgb="FF416971"/>
        <rFont val="Calibri"/>
        <family val="2"/>
        <scheme val="minor"/>
      </rPr>
      <t xml:space="preserve">Tinto de verano  </t>
    </r>
  </si>
  <si>
    <r>
      <t>5.</t>
    </r>
    <r>
      <rPr>
        <sz val="7"/>
        <color rgb="FF416971"/>
        <rFont val="Times New Roman"/>
        <family val="1"/>
      </rPr>
      <t xml:space="preserve">    </t>
    </r>
    <r>
      <rPr>
        <sz val="12"/>
        <color rgb="FF416971"/>
        <rFont val="Calibri"/>
        <family val="2"/>
        <scheme val="minor"/>
      </rPr>
      <t xml:space="preserve">Mimosa en copa de champaña (Ideal para brunch)  </t>
    </r>
  </si>
  <si>
    <r>
      <t>$13.000 + ICO8%</t>
    </r>
    <r>
      <rPr>
        <sz val="12"/>
        <color rgb="FF416971"/>
        <rFont val="Calibri"/>
        <family val="2"/>
        <scheme val="minor"/>
      </rPr>
      <t xml:space="preserve"> </t>
    </r>
  </si>
  <si>
    <r>
      <t>6.</t>
    </r>
    <r>
      <rPr>
        <sz val="7"/>
        <color rgb="FF416971"/>
        <rFont val="Times New Roman"/>
        <family val="1"/>
      </rPr>
      <t xml:space="preserve">    </t>
    </r>
    <r>
      <rPr>
        <sz val="12"/>
        <color rgb="FF416971"/>
        <rFont val="Calibri"/>
        <family val="2"/>
        <scheme val="minor"/>
      </rPr>
      <t>Copa de vino tinto</t>
    </r>
  </si>
  <si>
    <r>
      <t>7.</t>
    </r>
    <r>
      <rPr>
        <sz val="7"/>
        <color rgb="FF416971"/>
        <rFont val="Times New Roman"/>
        <family val="1"/>
      </rPr>
      <t xml:space="preserve">    </t>
    </r>
    <r>
      <rPr>
        <sz val="12"/>
        <color rgb="FF416971"/>
        <rFont val="Calibri"/>
        <family val="2"/>
        <scheme val="minor"/>
      </rPr>
      <t xml:space="preserve">Copa de vino blanco  </t>
    </r>
  </si>
  <si>
    <r>
      <t>8.</t>
    </r>
    <r>
      <rPr>
        <sz val="7"/>
        <color rgb="FF416971"/>
        <rFont val="Times New Roman"/>
        <family val="1"/>
      </rPr>
      <t xml:space="preserve">    </t>
    </r>
    <r>
      <rPr>
        <sz val="12"/>
        <color rgb="FF416971"/>
        <rFont val="Calibri"/>
        <family val="2"/>
        <scheme val="minor"/>
      </rPr>
      <t>Copa de vino rosado</t>
    </r>
  </si>
  <si>
    <r>
      <t>9.</t>
    </r>
    <r>
      <rPr>
        <sz val="7"/>
        <color rgb="FF416971"/>
        <rFont val="Times New Roman"/>
        <family val="1"/>
      </rPr>
      <t xml:space="preserve">    </t>
    </r>
    <r>
      <rPr>
        <sz val="12"/>
        <color rgb="FF416971"/>
        <rFont val="Calibri"/>
        <family val="2"/>
        <scheme val="minor"/>
      </rPr>
      <t xml:space="preserve">Copa de champaña (vino espumoso, cava)  </t>
    </r>
  </si>
  <si>
    <t>*Incluye copa o botella</t>
  </si>
  <si>
    <t>BOCADOS (Cantidad mínima 20 unidades iguales)</t>
  </si>
  <si>
    <t xml:space="preserve">Ideales para reemplazar un refrigerio y servirlo tipo pasabocas o para acompañar una estación de café. </t>
  </si>
  <si>
    <r>
      <t>7.</t>
    </r>
    <r>
      <rPr>
        <sz val="7"/>
        <color rgb="FF416971"/>
        <rFont val="Times New Roman"/>
        <family val="1"/>
      </rPr>
      <t xml:space="preserve">                  </t>
    </r>
    <r>
      <rPr>
        <sz val="12"/>
        <color rgb="FF416971"/>
        <rFont val="Calibri"/>
        <family val="2"/>
        <scheme val="minor"/>
      </rPr>
      <t>Mini sándwich en pan croissant con jamón de cerdo, queso americano, queso crema y confitura de uchuva</t>
    </r>
  </si>
  <si>
    <r>
      <t>9.</t>
    </r>
    <r>
      <rPr>
        <sz val="7"/>
        <color rgb="FF416971"/>
        <rFont val="Times New Roman"/>
        <family val="1"/>
      </rPr>
      <t xml:space="preserve">                  </t>
    </r>
    <r>
      <rPr>
        <sz val="12"/>
        <color rgb="FF416971"/>
        <rFont val="Calibri"/>
        <family val="2"/>
        <scheme val="minor"/>
      </rPr>
      <t>Galleta de avena $2.000  + ICO8%</t>
    </r>
  </si>
  <si>
    <r>
      <t>10.</t>
    </r>
    <r>
      <rPr>
        <sz val="7"/>
        <color rgb="FF416971"/>
        <rFont val="Times New Roman"/>
        <family val="1"/>
      </rPr>
      <t xml:space="preserve">              </t>
    </r>
    <r>
      <rPr>
        <sz val="12"/>
        <color rgb="FF416971"/>
        <rFont val="Calibri"/>
        <family val="2"/>
        <scheme val="minor"/>
      </rPr>
      <t>Pastelitos de: Queso, jamón y queso $2.800  + ICO8%</t>
    </r>
  </si>
  <si>
    <r>
      <t>12.</t>
    </r>
    <r>
      <rPr>
        <sz val="7"/>
        <color rgb="FF416971"/>
        <rFont val="Times New Roman"/>
        <family val="1"/>
      </rPr>
      <t xml:space="preserve">              </t>
    </r>
    <r>
      <rPr>
        <sz val="12"/>
        <color rgb="FF416971"/>
        <rFont val="Calibri"/>
        <family val="2"/>
        <scheme val="minor"/>
      </rPr>
      <t>Pincho de fruta $2.300  + ICO8%</t>
    </r>
  </si>
  <si>
    <r>
      <t>13.</t>
    </r>
    <r>
      <rPr>
        <sz val="7"/>
        <color rgb="FF416971"/>
        <rFont val="Times New Roman"/>
        <family val="1"/>
      </rPr>
      <t xml:space="preserve">              </t>
    </r>
    <r>
      <rPr>
        <sz val="12"/>
        <color rgb="FF416971"/>
        <rFont val="Calibri"/>
        <family val="2"/>
        <scheme val="minor"/>
      </rPr>
      <t>Corazones de hojaldre $2.300  + ICO8%</t>
    </r>
  </si>
  <si>
    <r>
      <t>14.</t>
    </r>
    <r>
      <rPr>
        <sz val="7"/>
        <color rgb="FF416971"/>
        <rFont val="Times New Roman"/>
        <family val="1"/>
      </rPr>
      <t xml:space="preserve">              </t>
    </r>
    <r>
      <rPr>
        <sz val="12"/>
        <color rgb="FF416971"/>
        <rFont val="Calibri"/>
        <family val="2"/>
        <scheme val="minor"/>
      </rPr>
      <t xml:space="preserve">Mini Brownie melcochudo $2.500 + ICO8%  </t>
    </r>
  </si>
  <si>
    <r>
      <t>15.</t>
    </r>
    <r>
      <rPr>
        <sz val="7"/>
        <color rgb="FF416971"/>
        <rFont val="Times New Roman"/>
        <family val="1"/>
      </rPr>
      <t xml:space="preserve">              </t>
    </r>
    <r>
      <rPr>
        <sz val="12"/>
        <color rgb="FF416971"/>
        <rFont val="Calibri"/>
        <family val="2"/>
        <scheme val="minor"/>
      </rPr>
      <t xml:space="preserve">Mini muffin de zanahoria con coco $2.300 + ICO8%  </t>
    </r>
  </si>
  <si>
    <r>
      <t>16.</t>
    </r>
    <r>
      <rPr>
        <sz val="7"/>
        <color rgb="FF416971"/>
        <rFont val="Times New Roman"/>
        <family val="1"/>
      </rPr>
      <t xml:space="preserve">              </t>
    </r>
    <r>
      <rPr>
        <sz val="12"/>
        <color rgb="FF416971"/>
        <rFont val="Calibri"/>
        <family val="2"/>
        <scheme val="minor"/>
      </rPr>
      <t>Cubito de blondie (Brownie de chocolate blanco)</t>
    </r>
  </si>
  <si>
    <t>$2.000 + ICO8%</t>
  </si>
  <si>
    <r>
      <t>17.</t>
    </r>
    <r>
      <rPr>
        <sz val="7"/>
        <color rgb="FF416971"/>
        <rFont val="Times New Roman"/>
        <family val="1"/>
      </rPr>
      <t xml:space="preserve">              </t>
    </r>
    <r>
      <rPr>
        <sz val="12"/>
        <color rgb="FF416971"/>
        <rFont val="Calibri"/>
        <family val="2"/>
        <scheme val="minor"/>
      </rPr>
      <t xml:space="preserve">Cubito de Brownie red Velvet $2.000 + ICO8%  </t>
    </r>
  </si>
  <si>
    <r>
      <t>18.</t>
    </r>
    <r>
      <rPr>
        <sz val="7"/>
        <color rgb="FF416971"/>
        <rFont val="Times New Roman"/>
        <family val="1"/>
      </rPr>
      <t xml:space="preserve">              </t>
    </r>
    <r>
      <rPr>
        <sz val="12"/>
        <color rgb="FF416971"/>
        <rFont val="Calibri"/>
        <family val="2"/>
        <scheme val="minor"/>
      </rPr>
      <t xml:space="preserve">Cubito de Galleta melcochuda con chips $2.000 + ICO8%  </t>
    </r>
  </si>
  <si>
    <r>
      <t>19.</t>
    </r>
    <r>
      <rPr>
        <sz val="7"/>
        <color rgb="FF416971"/>
        <rFont val="Times New Roman"/>
        <family val="1"/>
      </rPr>
      <t xml:space="preserve">              </t>
    </r>
    <r>
      <rPr>
        <sz val="12"/>
        <color rgb="FF416971"/>
        <rFont val="Calibri"/>
        <family val="2"/>
        <scheme val="minor"/>
      </rPr>
      <t xml:space="preserve">Cubito de torta de banano, con chocolate y nueces pecanas $2.000 + ICO8%  </t>
    </r>
  </si>
  <si>
    <r>
      <t>20.</t>
    </r>
    <r>
      <rPr>
        <sz val="7"/>
        <color rgb="FF416971"/>
        <rFont val="Times New Roman"/>
        <family val="1"/>
      </rPr>
      <t xml:space="preserve">              </t>
    </r>
    <r>
      <rPr>
        <sz val="12"/>
        <color rgb="FF416971"/>
        <rFont val="Calibri"/>
        <family val="2"/>
        <scheme val="minor"/>
      </rPr>
      <t>Alfajor de arequipe $2.200 + ICO8%</t>
    </r>
  </si>
  <si>
    <r>
      <t>21.</t>
    </r>
    <r>
      <rPr>
        <sz val="7"/>
        <color rgb="FF416971"/>
        <rFont val="Times New Roman"/>
        <family val="1"/>
      </rPr>
      <t xml:space="preserve">              </t>
    </r>
    <r>
      <rPr>
        <sz val="12"/>
        <color rgb="FF416971"/>
        <rFont val="Calibri"/>
        <family val="2"/>
        <scheme val="minor"/>
      </rPr>
      <t>Bite de strudel de manzana, canela y nueces $2.500</t>
    </r>
  </si>
  <si>
    <r>
      <t>22.</t>
    </r>
    <r>
      <rPr>
        <sz val="7"/>
        <color rgb="FF416971"/>
        <rFont val="Times New Roman"/>
        <family val="1"/>
      </rPr>
      <t xml:space="preserve">              </t>
    </r>
    <r>
      <rPr>
        <sz val="12"/>
        <color rgb="FF416971"/>
        <rFont val="Calibri"/>
        <family val="2"/>
        <scheme val="minor"/>
      </rPr>
      <t>Galletas con chips de chocolate $2.000 + ICO8%</t>
    </r>
  </si>
  <si>
    <r>
      <t>23.</t>
    </r>
    <r>
      <rPr>
        <sz val="7"/>
        <color rgb="FF416971"/>
        <rFont val="Times New Roman"/>
        <family val="1"/>
      </rPr>
      <t xml:space="preserve">              </t>
    </r>
    <r>
      <rPr>
        <sz val="12"/>
        <color rgb="FF416971"/>
        <rFont val="Calibri"/>
        <family val="2"/>
        <scheme val="minor"/>
      </rPr>
      <t>Ensaladitas de fruta $5.000 + ICO8%</t>
    </r>
  </si>
  <si>
    <r>
      <t>24.</t>
    </r>
    <r>
      <rPr>
        <sz val="7"/>
        <color rgb="FF416971"/>
        <rFont val="Times New Roman"/>
        <family val="1"/>
      </rPr>
      <t xml:space="preserve">              </t>
    </r>
    <r>
      <rPr>
        <sz val="12"/>
        <color rgb="FF416971"/>
        <rFont val="Calibri"/>
        <family val="2"/>
        <scheme val="minor"/>
      </rPr>
      <t>Parfait (kumis + fresas + granola) en frasco de vidrio $7.800 + ICO8%</t>
    </r>
  </si>
  <si>
    <r>
      <t>25.</t>
    </r>
    <r>
      <rPr>
        <sz val="7"/>
        <color rgb="FF416971"/>
        <rFont val="Times New Roman"/>
        <family val="1"/>
      </rPr>
      <t xml:space="preserve">              </t>
    </r>
    <r>
      <rPr>
        <sz val="12"/>
        <color rgb="FF416971"/>
        <rFont val="Calibri"/>
        <family val="2"/>
        <scheme val="minor"/>
      </rPr>
      <t>Pincho de tostada francesa con fresa $3.800 + ICO8%</t>
    </r>
  </si>
  <si>
    <r>
      <t>26.</t>
    </r>
    <r>
      <rPr>
        <sz val="7"/>
        <color rgb="FF416971"/>
        <rFont val="Times New Roman"/>
        <family val="1"/>
      </rPr>
      <t xml:space="preserve">              </t>
    </r>
    <r>
      <rPr>
        <sz val="12"/>
        <color rgb="FF416971"/>
        <rFont val="Calibri"/>
        <family val="2"/>
        <scheme val="minor"/>
      </rPr>
      <t>Parfait griego (yogurt griego + granola + arandanos + kiwi) $8.500 + ICO8%</t>
    </r>
  </si>
  <si>
    <t xml:space="preserve">BEBIDAS EN BOTELLA (Cantidad mínima 12 unidades iguales) </t>
  </si>
  <si>
    <t>$4.300 + ICO8%</t>
  </si>
  <si>
    <r>
      <t>1.</t>
    </r>
    <r>
      <rPr>
        <sz val="7"/>
        <color rgb="FF416971"/>
        <rFont val="Times New Roman"/>
        <family val="1"/>
      </rPr>
      <t xml:space="preserve">   </t>
    </r>
    <r>
      <rPr>
        <sz val="12"/>
        <color rgb="FF416971"/>
        <rFont val="Calibri"/>
        <family val="2"/>
        <scheme val="minor"/>
      </rPr>
      <t>Limonada de sandia</t>
    </r>
  </si>
  <si>
    <r>
      <t>2.</t>
    </r>
    <r>
      <rPr>
        <sz val="7"/>
        <color rgb="FF416971"/>
        <rFont val="Times New Roman"/>
        <family val="1"/>
      </rPr>
      <t xml:space="preserve">   </t>
    </r>
    <r>
      <rPr>
        <sz val="12"/>
        <color rgb="FF416971"/>
        <rFont val="Calibri"/>
        <family val="2"/>
        <scheme val="minor"/>
      </rPr>
      <t xml:space="preserve">Limonada de mango biche  </t>
    </r>
  </si>
  <si>
    <r>
      <t>3.</t>
    </r>
    <r>
      <rPr>
        <sz val="7"/>
        <color rgb="FF416971"/>
        <rFont val="Times New Roman"/>
        <family val="1"/>
      </rPr>
      <t xml:space="preserve">   </t>
    </r>
    <r>
      <rPr>
        <sz val="12"/>
        <color rgb="FF416971"/>
        <rFont val="Calibri"/>
        <family val="2"/>
        <scheme val="minor"/>
      </rPr>
      <t xml:space="preserve">Jugo de mandarina – fresa  </t>
    </r>
  </si>
  <si>
    <r>
      <t>4.</t>
    </r>
    <r>
      <rPr>
        <sz val="7"/>
        <color rgb="FF416971"/>
        <rFont val="Times New Roman"/>
        <family val="1"/>
      </rPr>
      <t xml:space="preserve">   </t>
    </r>
    <r>
      <rPr>
        <sz val="12"/>
        <color rgb="FF416971"/>
        <rFont val="Calibri"/>
        <family val="2"/>
        <scheme val="minor"/>
      </rPr>
      <t xml:space="preserve">Mezcla de piña con hierbabuena  </t>
    </r>
  </si>
  <si>
    <t>$4.600 + ICO8%</t>
  </si>
  <si>
    <r>
      <t>5.</t>
    </r>
    <r>
      <rPr>
        <sz val="7"/>
        <color rgb="FF416971"/>
        <rFont val="Times New Roman"/>
        <family val="1"/>
      </rPr>
      <t xml:space="preserve">            </t>
    </r>
    <r>
      <rPr>
        <sz val="12"/>
        <color rgb="FF416971"/>
        <rFont val="Calibri"/>
        <family val="2"/>
        <scheme val="minor"/>
      </rPr>
      <t>Jugo natural Naranja o Mandarina</t>
    </r>
    <r>
      <rPr>
        <sz val="12"/>
        <color rgb="FF416971"/>
        <rFont val="Arial"/>
        <family val="2"/>
      </rPr>
      <t xml:space="preserve"> </t>
    </r>
  </si>
  <si>
    <r>
      <t>6.</t>
    </r>
    <r>
      <rPr>
        <sz val="7"/>
        <color rgb="FF416971"/>
        <rFont val="Times New Roman"/>
        <family val="1"/>
      </rPr>
      <t xml:space="preserve">            </t>
    </r>
    <r>
      <rPr>
        <sz val="12"/>
        <color rgb="FF416971"/>
        <rFont val="Calibri"/>
        <family val="2"/>
        <scheme val="minor"/>
      </rPr>
      <t xml:space="preserve">Soda de frutos rojos </t>
    </r>
    <r>
      <rPr>
        <sz val="12"/>
        <color rgb="FF416971"/>
        <rFont val="Arial"/>
        <family val="2"/>
      </rPr>
      <t xml:space="preserve"> </t>
    </r>
  </si>
  <si>
    <r>
      <t>7.</t>
    </r>
    <r>
      <rPr>
        <sz val="7"/>
        <color rgb="FF416971"/>
        <rFont val="Times New Roman"/>
        <family val="1"/>
      </rPr>
      <t xml:space="preserve">            </t>
    </r>
    <r>
      <rPr>
        <sz val="12"/>
        <color rgb="FF416971"/>
        <rFont val="Calibri"/>
        <family val="2"/>
        <scheme val="minor"/>
      </rPr>
      <t xml:space="preserve">Soda de sandía y yerbabuena </t>
    </r>
    <r>
      <rPr>
        <sz val="12"/>
        <color rgb="FF416971"/>
        <rFont val="Arial"/>
        <family val="2"/>
      </rPr>
      <t xml:space="preserve"> </t>
    </r>
  </si>
  <si>
    <r>
      <t>8.</t>
    </r>
    <r>
      <rPr>
        <sz val="7"/>
        <color rgb="FF416971"/>
        <rFont val="Times New Roman"/>
        <family val="1"/>
      </rPr>
      <t xml:space="preserve">            </t>
    </r>
    <r>
      <rPr>
        <sz val="12"/>
        <color rgb="FF416971"/>
        <rFont val="Calibri"/>
        <family val="2"/>
        <scheme val="minor"/>
      </rPr>
      <t>Soda de manzana verde con carambolo</t>
    </r>
    <r>
      <rPr>
        <sz val="12"/>
        <color rgb="FF416971"/>
        <rFont val="Arial"/>
        <family val="2"/>
      </rPr>
      <t xml:space="preserve"> </t>
    </r>
  </si>
  <si>
    <r>
      <t>9.</t>
    </r>
    <r>
      <rPr>
        <sz val="7"/>
        <color rgb="FF416971"/>
        <rFont val="Times New Roman"/>
        <family val="1"/>
      </rPr>
      <t xml:space="preserve">            </t>
    </r>
    <r>
      <rPr>
        <sz val="12"/>
        <color rgb="FF416971"/>
        <rFont val="Calibri"/>
        <family val="2"/>
        <scheme val="minor"/>
      </rPr>
      <t xml:space="preserve">Soda de lychees con fresas </t>
    </r>
    <r>
      <rPr>
        <sz val="12"/>
        <color rgb="FF416971"/>
        <rFont val="Arial"/>
        <family val="2"/>
      </rPr>
      <t xml:space="preserve"> </t>
    </r>
  </si>
  <si>
    <r>
      <t>10.</t>
    </r>
    <r>
      <rPr>
        <sz val="7"/>
        <color rgb="FF416971"/>
        <rFont val="Times New Roman"/>
        <family val="1"/>
      </rPr>
      <t xml:space="preserve">         </t>
    </r>
    <r>
      <rPr>
        <sz val="12"/>
        <color rgb="FF416971"/>
        <rFont val="Calibri"/>
        <family val="2"/>
        <scheme val="minor"/>
      </rPr>
      <t xml:space="preserve">Soda de maracuyá y uchuva </t>
    </r>
    <r>
      <rPr>
        <sz val="12"/>
        <color rgb="FF416971"/>
        <rFont val="Arial"/>
        <family val="2"/>
      </rPr>
      <t xml:space="preserve"> </t>
    </r>
  </si>
  <si>
    <r>
      <t>11.</t>
    </r>
    <r>
      <rPr>
        <sz val="7"/>
        <color rgb="FF416971"/>
        <rFont val="Times New Roman"/>
        <family val="1"/>
      </rPr>
      <t xml:space="preserve">         </t>
    </r>
    <r>
      <rPr>
        <sz val="12"/>
        <color rgb="FF416971"/>
        <rFont val="Calibri"/>
        <family val="2"/>
        <scheme val="minor"/>
      </rPr>
      <t xml:space="preserve">Te Hatsu en botella </t>
    </r>
    <r>
      <rPr>
        <sz val="12"/>
        <color rgb="FF416971"/>
        <rFont val="Arial"/>
        <family val="2"/>
      </rPr>
      <t xml:space="preserve"> </t>
    </r>
  </si>
  <si>
    <r>
      <t>ESTACIÓN DE CAFE</t>
    </r>
    <r>
      <rPr>
        <sz val="12"/>
        <color rgb="FF416971"/>
        <rFont val="Arial"/>
        <family val="2"/>
      </rPr>
      <t>"</t>
    </r>
  </si>
  <si>
    <t>Con un toque especial, creamos puntos de café que encantaran a tus invitados, ofrecemos variedad de productos que pueden acompañar tu mesa para una crear una deliciosa experiencia.</t>
  </si>
  <si>
    <r>
      <t>!</t>
    </r>
    <r>
      <rPr>
        <sz val="12"/>
        <color rgb="FF416971"/>
        <rFont val="Calibri"/>
        <family val="2"/>
        <scheme val="minor"/>
      </rPr>
      <t>Café, infusiones de té, instacream, endulzante, azúcar, vasos de papel, agua saborizada.</t>
    </r>
  </si>
  <si>
    <r>
      <t>!</t>
    </r>
    <r>
      <rPr>
        <sz val="12"/>
        <color rgb="FF416971"/>
        <rFont val="Calibri"/>
        <family val="2"/>
        <scheme val="minor"/>
      </rPr>
      <t>Opción de galletas</t>
    </r>
  </si>
  <si>
    <r>
      <t>!</t>
    </r>
    <r>
      <rPr>
        <sz val="12"/>
        <color rgb="FF416971"/>
        <rFont val="Calibri"/>
        <family val="2"/>
        <scheme val="minor"/>
      </rPr>
      <t>Opción bocados y bebidas</t>
    </r>
  </si>
  <si>
    <t>Valor por persona desde $2.500 + ICO8%</t>
  </si>
  <si>
    <r>
      <t>10.</t>
    </r>
    <r>
      <rPr>
        <sz val="7"/>
        <color rgb="FF416971"/>
        <rFont val="Times New Roman"/>
        <family val="1"/>
      </rPr>
      <t xml:space="preserve"> </t>
    </r>
    <r>
      <rPr>
        <sz val="12"/>
        <color rgb="FF416971"/>
        <rFont val="Calibri"/>
        <family val="2"/>
        <scheme val="minor"/>
      </rPr>
      <t xml:space="preserve">Wrap de pollo crocante con queso mozarela y cebolla caramelizada   </t>
    </r>
  </si>
  <si>
    <t>Bebidas</t>
  </si>
  <si>
    <r>
      <t>1.</t>
    </r>
    <r>
      <rPr>
        <sz val="7"/>
        <color rgb="FF416971"/>
        <rFont val="Times New Roman"/>
        <family val="1"/>
      </rPr>
      <t xml:space="preserve">                  </t>
    </r>
    <r>
      <rPr>
        <sz val="12"/>
        <color rgb="FF416971"/>
        <rFont val="Calibri"/>
        <family val="2"/>
        <scheme val="minor"/>
      </rPr>
      <t xml:space="preserve">Croquetas de carne </t>
    </r>
  </si>
  <si>
    <r>
      <t>2.</t>
    </r>
    <r>
      <rPr>
        <sz val="7"/>
        <color rgb="FF416971"/>
        <rFont val="Times New Roman"/>
        <family val="1"/>
      </rPr>
      <t xml:space="preserve">                  </t>
    </r>
    <r>
      <rPr>
        <sz val="12"/>
        <color rgb="FF416971"/>
        <rFont val="Calibri"/>
        <family val="2"/>
        <scheme val="minor"/>
      </rPr>
      <t xml:space="preserve">Empanaditas de papa </t>
    </r>
  </si>
  <si>
    <r>
      <t>3.</t>
    </r>
    <r>
      <rPr>
        <sz val="7"/>
        <color rgb="FF416971"/>
        <rFont val="Times New Roman"/>
        <family val="1"/>
      </rPr>
      <t xml:space="preserve">                  </t>
    </r>
    <r>
      <rPr>
        <sz val="12"/>
        <color rgb="FF416971"/>
        <rFont val="Calibri"/>
        <family val="2"/>
        <scheme val="minor"/>
      </rPr>
      <t>Empanada de espinaca con queso</t>
    </r>
  </si>
  <si>
    <r>
      <t>4.</t>
    </r>
    <r>
      <rPr>
        <sz val="7"/>
        <color rgb="FF416971"/>
        <rFont val="Times New Roman"/>
        <family val="1"/>
      </rPr>
      <t xml:space="preserve">                  </t>
    </r>
    <r>
      <rPr>
        <sz val="12"/>
        <color rgb="FF416971"/>
        <rFont val="Calibri"/>
        <family val="2"/>
        <scheme val="minor"/>
      </rPr>
      <t>Pastelitos de pollo fritos</t>
    </r>
  </si>
  <si>
    <r>
      <t>5.</t>
    </r>
    <r>
      <rPr>
        <sz val="7"/>
        <color rgb="FF416971"/>
        <rFont val="Times New Roman"/>
        <family val="1"/>
      </rPr>
      <t xml:space="preserve">                  </t>
    </r>
    <r>
      <rPr>
        <sz val="12"/>
        <color rgb="FF416971"/>
        <rFont val="Calibri"/>
        <family val="2"/>
        <scheme val="minor"/>
      </rPr>
      <t xml:space="preserve">Palito horneado de queso con mermelada de frutos rojos </t>
    </r>
  </si>
  <si>
    <r>
      <t>6.</t>
    </r>
    <r>
      <rPr>
        <sz val="7"/>
        <color rgb="FF416971"/>
        <rFont val="Times New Roman"/>
        <family val="1"/>
      </rPr>
      <t xml:space="preserve">                  </t>
    </r>
    <r>
      <rPr>
        <sz val="12"/>
        <color rgb="FF416971"/>
        <rFont val="Calibri"/>
        <family val="2"/>
        <scheme val="minor"/>
      </rPr>
      <t xml:space="preserve">Brocheta de queso mozarella, cherry y pesto </t>
    </r>
  </si>
  <si>
    <r>
      <t>8.</t>
    </r>
    <r>
      <rPr>
        <sz val="7"/>
        <color rgb="FF416971"/>
        <rFont val="Times New Roman"/>
        <family val="1"/>
      </rPr>
      <t xml:space="preserve">                  </t>
    </r>
    <r>
      <rPr>
        <sz val="12"/>
        <color rgb="FF416971"/>
        <rFont val="Calibri"/>
        <family val="2"/>
        <scheme val="minor"/>
      </rPr>
      <t>Bite de Strudel de pollo</t>
    </r>
  </si>
  <si>
    <t xml:space="preserve">27.              Baos de tocino confitado con zanahoria, ajonjolí y brotes </t>
  </si>
  <si>
    <r>
      <t>Con Jugo natural en botella de vidrio</t>
    </r>
    <r>
      <rPr>
        <b/>
        <u/>
        <sz val="11"/>
        <color rgb="FF416971"/>
        <rFont val="Calibri"/>
        <family val="2"/>
        <scheme val="minor"/>
      </rPr>
      <t>—&gt; $9.800 + ICO8%</t>
    </r>
    <r>
      <rPr>
        <sz val="11"/>
        <color rgb="FF416971"/>
        <rFont val="Calibri"/>
        <family val="2"/>
        <scheme val="minor"/>
      </rPr>
      <t xml:space="preserve"> </t>
    </r>
  </si>
  <si>
    <t xml:space="preserve"> Con Jugo en caja Tetra Pack —&gt; $9.000 + ICO8% </t>
  </si>
  <si>
    <r>
      <t xml:space="preserve">1 Principal + 1 Bocado + Jugo Natural PET </t>
    </r>
    <r>
      <rPr>
        <b/>
        <u/>
        <sz val="11"/>
        <color rgb="FF416971"/>
        <rFont val="Calibri"/>
        <family val="2"/>
        <scheme val="minor"/>
      </rPr>
      <t>—&gt; $9.300 + ICO8%</t>
    </r>
    <r>
      <rPr>
        <sz val="11"/>
        <color rgb="FF416971"/>
        <rFont val="Calibri"/>
        <family val="2"/>
        <scheme val="minor"/>
      </rPr>
      <t xml:space="preserve"> </t>
    </r>
  </si>
  <si>
    <t xml:space="preserve">1 Principal + 1 Bocado + Jugo en Caja —&gt; $8.300 + ICO8%  </t>
  </si>
  <si>
    <t xml:space="preserve">11.              Pastelitos de arequipe   </t>
  </si>
  <si>
    <t>El valor de cada menú, es de  por persona. Se entrega en empaque individual sellado.  à Se puede adicionar postre por $5.000 (tiramisú de café</t>
  </si>
  <si>
    <r>
      <t>4.</t>
    </r>
    <r>
      <rPr>
        <sz val="7"/>
        <color rgb="FF416971"/>
        <rFont val="Times New Roman"/>
        <family val="1"/>
      </rPr>
      <t xml:space="preserve">      </t>
    </r>
    <r>
      <rPr>
        <sz val="12"/>
        <color rgb="FF416971"/>
        <rFont val="Calibri"/>
        <family val="2"/>
        <scheme val="minor"/>
      </rPr>
      <t xml:space="preserve">Palito de queso horneado + fruta entera + jugo hit de caja </t>
    </r>
    <r>
      <rPr>
        <b/>
        <sz val="12"/>
        <color rgb="FF416971"/>
        <rFont val="Calibri"/>
        <family val="2"/>
        <scheme val="minor"/>
      </rPr>
      <t>$8.800 + ICO8%</t>
    </r>
  </si>
  <si>
    <t xml:space="preserve">Menu del Dia </t>
  </si>
  <si>
    <t xml:space="preserve">Producto </t>
  </si>
  <si>
    <t xml:space="preserve">Composicion </t>
  </si>
  <si>
    <t xml:space="preserve">Valor </t>
  </si>
  <si>
    <t>Sopa, Arroz, Energetico, Torta de Lentejas, Ensalada, Bebida</t>
  </si>
  <si>
    <t xml:space="preserve">Tipico </t>
  </si>
  <si>
    <t>Frijoles, Arroz, Tajada de Maduro, Arepa, Torta de Lentejas, Ensalada, Bebida</t>
  </si>
  <si>
    <t xml:space="preserve">Cazuela </t>
  </si>
  <si>
    <t>Frijoles, Arroz, Maduro ,Viruta de papa, Hogado,Guacamle,Maicitos, Arepa, Torta de Lentejas, Pico de Gallo, Bebida</t>
  </si>
  <si>
    <t xml:space="preserve">Hamburguesa Vegetaria </t>
  </si>
  <si>
    <t>Pan, Lechuga, Tomate, Queso, Torta de Lentejas, Salsa Bigos (En Combo Con Francesas y Bebida)</t>
  </si>
  <si>
    <t>Wrap Vegetariano</t>
  </si>
  <si>
    <t>Tortilla (Lechuga, Tomate, Queso, Champiñones y maicitos  o Vegetales y Salsa Bigos (En Combo Con Francesas y Bebida)</t>
  </si>
  <si>
    <t xml:space="preserve">Burrito Bolw </t>
  </si>
  <si>
    <t>Arroz y Maduro, Frijol Rojo y Negro, Lechuga, Pico de Gallo, Maicitos, Queso, Guacamole, Salsas, Nachos y Bebida</t>
  </si>
  <si>
    <t>Consesionario: BIGOS</t>
  </si>
  <si>
    <r>
      <rPr>
        <b/>
        <sz val="11"/>
        <color theme="1"/>
        <rFont val="Calibri"/>
        <family val="2"/>
        <scheme val="minor"/>
      </rPr>
      <t xml:space="preserve">Desayuno 1 </t>
    </r>
    <r>
      <rPr>
        <sz val="11"/>
        <color theme="1"/>
        <rFont val="Calibri"/>
        <family val="2"/>
        <scheme val="minor"/>
      </rPr>
      <t>Huevos con Jamon o Aliños, Arepa Blanca o Chocolo, Quesito, Mantequilla, Pan y bebida + Porcion de Fruta Picada.</t>
    </r>
  </si>
  <si>
    <r>
      <rPr>
        <b/>
        <sz val="11"/>
        <color theme="1"/>
        <rFont val="Calibri"/>
        <family val="2"/>
        <scheme val="minor"/>
      </rPr>
      <t xml:space="preserve">Desayuno 2 </t>
    </r>
    <r>
      <rPr>
        <sz val="11"/>
        <color theme="1"/>
        <rFont val="Calibri"/>
        <family val="2"/>
        <scheme val="minor"/>
      </rPr>
      <t>Omelet con dos Ingredientes  (Champiñon, Maicitos, Jamon, Tocineta, Hogado,) Pan y Bebida + Porcion de Fruta Picada</t>
    </r>
  </si>
  <si>
    <r>
      <t xml:space="preserve">Desayuno 3 </t>
    </r>
    <r>
      <rPr>
        <sz val="11"/>
        <color theme="1"/>
        <rFont val="Calibri"/>
        <family val="2"/>
        <scheme val="minor"/>
      </rPr>
      <t xml:space="preserve">Calentado + Arepa blanca o de Chocolo, Quesito, Pan y Bebida + Porcion de Fruta Picada </t>
    </r>
  </si>
  <si>
    <t>Las bebidas para elegir en los desayunos es Café con leche, Chocolate en Agua o Leche, Tinto,Jugo Natural disponible en el momento y estos van servido en vaso 9 Onzas de Carton y la porcion de Fruta.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</si>
</sst>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Red]\-&quot;$&quot;\ #,##0"/>
    <numFmt numFmtId="42" formatCode="_-&quot;$&quot;\ * #,##0_-;\-&quot;$&quot;\ * #,##0_-;_-&quot;$&quot;\ *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0"/>
      <color rgb="FF000000"/>
      <name val="Calibri"/>
      <family val="2"/>
      <scheme val="minor"/>
    </font>
    <font>
      <sz val="10"/>
      <color theme="1"/>
      <name val="Calibri"/>
      <family val="2"/>
      <scheme val="minor"/>
    </font>
    <font>
      <b/>
      <sz val="11"/>
      <color rgb="FF000000"/>
      <name val="Calibri"/>
      <family val="2"/>
      <scheme val="minor"/>
    </font>
    <font>
      <sz val="11"/>
      <color theme="1"/>
      <name val="Arial"/>
      <family val="2"/>
    </font>
    <font>
      <u/>
      <sz val="11"/>
      <color theme="10"/>
      <name val="Calibri"/>
      <family val="2"/>
      <scheme val="minor"/>
    </font>
    <font>
      <b/>
      <sz val="11"/>
      <color theme="5" tint="0.39997558519241921"/>
      <name val="Calibri"/>
      <family val="2"/>
      <scheme val="minor"/>
    </font>
    <font>
      <b/>
      <sz val="11"/>
      <color theme="1"/>
      <name val="Arial"/>
      <family val="2"/>
    </font>
    <font>
      <b/>
      <sz val="13"/>
      <color theme="1"/>
      <name val="Calibri"/>
      <family val="2"/>
      <scheme val="minor"/>
    </font>
    <font>
      <b/>
      <sz val="13"/>
      <name val="Calibri"/>
      <family val="2"/>
      <scheme val="minor"/>
    </font>
    <font>
      <b/>
      <i/>
      <sz val="11"/>
      <color theme="1"/>
      <name val="Calibri"/>
      <family val="2"/>
      <scheme val="minor"/>
    </font>
    <font>
      <i/>
      <sz val="11"/>
      <color theme="1"/>
      <name val="Calibri"/>
      <family val="2"/>
      <scheme val="minor"/>
    </font>
    <font>
      <sz val="24"/>
      <color theme="8" tint="-0.499984740745262"/>
      <name val="Bahnschrift SemiBold Condensed"/>
      <family val="2"/>
    </font>
    <font>
      <i/>
      <sz val="11"/>
      <color theme="8" tint="-0.499984740745262"/>
      <name val="Calibri"/>
      <family val="2"/>
      <scheme val="minor"/>
    </font>
    <font>
      <b/>
      <sz val="16"/>
      <color theme="1"/>
      <name val="Calibri"/>
      <family val="2"/>
      <scheme val="minor"/>
    </font>
    <font>
      <sz val="24"/>
      <color theme="8" tint="-0.499984740745262"/>
      <name val="Bahnschrift Condensed"/>
      <family val="2"/>
    </font>
    <font>
      <b/>
      <sz val="14"/>
      <color theme="1"/>
      <name val="Calibri"/>
      <family val="2"/>
      <scheme val="minor"/>
    </font>
    <font>
      <b/>
      <sz val="11"/>
      <color theme="7" tint="0.39997558519241921"/>
      <name val="Calibri"/>
      <family val="2"/>
      <scheme val="minor"/>
    </font>
    <font>
      <sz val="12"/>
      <color rgb="FF000000"/>
      <name val="Calibri"/>
      <family val="2"/>
    </font>
    <font>
      <b/>
      <sz val="11"/>
      <name val="Calibri"/>
      <family val="2"/>
      <scheme val="minor"/>
    </font>
    <font>
      <sz val="12"/>
      <color rgb="FF000000"/>
      <name val="Calibri"/>
      <family val="2"/>
      <scheme val="minor"/>
    </font>
    <font>
      <sz val="11"/>
      <color theme="1"/>
      <name val="Calibri"/>
      <family val="2"/>
    </font>
    <font>
      <sz val="11"/>
      <name val="Calibri"/>
      <family val="2"/>
      <scheme val="minor"/>
    </font>
    <font>
      <b/>
      <sz val="11"/>
      <color theme="1"/>
      <name val="Calibri"/>
      <family val="2"/>
    </font>
    <font>
      <b/>
      <sz val="11"/>
      <color theme="7"/>
      <name val="Calibri"/>
      <family val="2"/>
      <scheme val="minor"/>
    </font>
    <font>
      <sz val="11"/>
      <color rgb="FF000000"/>
      <name val="Calibri"/>
      <family val="2"/>
    </font>
    <font>
      <b/>
      <sz val="11"/>
      <color rgb="FF000000"/>
      <name val="Arial"/>
      <family val="2"/>
    </font>
    <font>
      <sz val="11"/>
      <color rgb="FF000000"/>
      <name val="Arial"/>
      <family val="2"/>
    </font>
    <font>
      <sz val="12"/>
      <color rgb="FF416971"/>
      <name val="Calibri"/>
      <family val="2"/>
      <scheme val="minor"/>
    </font>
    <font>
      <sz val="13.5"/>
      <color rgb="FF376A6B"/>
      <name val="Calibri"/>
      <family val="2"/>
      <scheme val="minor"/>
    </font>
    <font>
      <u/>
      <sz val="12"/>
      <color rgb="FF416971"/>
      <name val="Calibri"/>
      <family val="2"/>
      <scheme val="minor"/>
    </font>
    <font>
      <u/>
      <sz val="11"/>
      <color rgb="FF416971"/>
      <name val="Calibri"/>
      <family val="2"/>
      <scheme val="minor"/>
    </font>
    <font>
      <sz val="11"/>
      <color rgb="FF416971"/>
      <name val="Calibri"/>
      <family val="2"/>
      <scheme val="minor"/>
    </font>
    <font>
      <b/>
      <sz val="12"/>
      <color rgb="FF416971"/>
      <name val="Calibri"/>
      <family val="2"/>
      <scheme val="minor"/>
    </font>
    <font>
      <sz val="12"/>
      <color rgb="FF416971"/>
      <name val="Wingdings"/>
      <charset val="2"/>
    </font>
    <font>
      <sz val="7"/>
      <color rgb="FF416971"/>
      <name val="Times New Roman"/>
      <family val="1"/>
    </font>
    <font>
      <i/>
      <sz val="12"/>
      <color rgb="FF2B575E"/>
      <name val="Calibri"/>
      <family val="2"/>
      <scheme val="minor"/>
    </font>
    <font>
      <b/>
      <u/>
      <sz val="11"/>
      <color rgb="FF416971"/>
      <name val="Calibri"/>
      <family val="2"/>
      <scheme val="minor"/>
    </font>
    <font>
      <b/>
      <sz val="11"/>
      <color rgb="FF416971"/>
      <name val="Calibri"/>
      <family val="2"/>
      <scheme val="minor"/>
    </font>
    <font>
      <sz val="12"/>
      <color rgb="FF376A73"/>
      <name val="Calibri"/>
      <family val="2"/>
      <scheme val="minor"/>
    </font>
    <font>
      <sz val="7"/>
      <color rgb="FF376A73"/>
      <name val="Times New Roman"/>
      <family val="1"/>
    </font>
    <font>
      <sz val="12"/>
      <color rgb="FF416971"/>
      <name val="Arial"/>
      <family val="2"/>
    </font>
    <font>
      <i/>
      <sz val="14"/>
      <color rgb="FF416971"/>
      <name val="Calibri"/>
      <family val="2"/>
      <scheme val="minor"/>
    </font>
    <font>
      <sz val="12"/>
      <color rgb="FF416971"/>
      <name val="Segoe UI Symbol"/>
      <family val="2"/>
    </font>
    <font>
      <sz val="12"/>
      <color rgb="FF2B575E"/>
      <name val="Calibri"/>
      <family val="2"/>
      <scheme val="minor"/>
    </font>
  </fonts>
  <fills count="6">
    <fill>
      <patternFill patternType="none"/>
    </fill>
    <fill>
      <patternFill patternType="gray125"/>
    </fill>
    <fill>
      <patternFill patternType="solid">
        <fgColor rgb="FF00000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2" fontId="1" fillId="0" borderId="0" applyFont="0" applyFill="0" applyBorder="0" applyAlignment="0" applyProtection="0"/>
    <xf numFmtId="0" fontId="9" fillId="0" borderId="0" applyNumberFormat="0" applyFill="0" applyBorder="0" applyAlignment="0" applyProtection="0"/>
  </cellStyleXfs>
  <cellXfs count="163">
    <xf numFmtId="0" fontId="0" fillId="0" borderId="0" xfId="0"/>
    <xf numFmtId="0" fontId="4" fillId="0" borderId="0" xfId="0" applyFont="1" applyAlignment="1">
      <alignment vertical="center"/>
    </xf>
    <xf numFmtId="42" fontId="6" fillId="0" borderId="0" xfId="1" applyFont="1"/>
    <xf numFmtId="0" fontId="7" fillId="0" borderId="0" xfId="0" applyFont="1" applyAlignment="1">
      <alignment horizontal="left" vertical="center"/>
    </xf>
    <xf numFmtId="42" fontId="4" fillId="0" borderId="0" xfId="1" applyFont="1" applyAlignment="1">
      <alignment vertical="center"/>
    </xf>
    <xf numFmtId="0" fontId="8" fillId="0" borderId="0" xfId="0" applyFont="1" applyAlignment="1">
      <alignment vertical="center"/>
    </xf>
    <xf numFmtId="0" fontId="10" fillId="2" borderId="1" xfId="0" applyFont="1" applyFill="1" applyBorder="1" applyAlignment="1">
      <alignment vertical="center" wrapText="1"/>
    </xf>
    <xf numFmtId="0" fontId="10" fillId="2" borderId="2" xfId="0" applyFont="1" applyFill="1" applyBorder="1" applyAlignment="1">
      <alignment horizontal="center" vertical="center" wrapText="1"/>
    </xf>
    <xf numFmtId="42" fontId="10" fillId="2" borderId="2" xfId="1" applyFont="1" applyFill="1" applyBorder="1" applyAlignment="1">
      <alignment horizontal="center" vertical="center" wrapText="1"/>
    </xf>
    <xf numFmtId="42" fontId="10" fillId="2" borderId="3" xfId="1" applyFont="1" applyFill="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vertical="center"/>
    </xf>
    <xf numFmtId="42" fontId="8" fillId="0" borderId="4" xfId="1" applyFont="1" applyBorder="1" applyAlignment="1">
      <alignment vertical="center"/>
    </xf>
    <xf numFmtId="42" fontId="13" fillId="4" borderId="4" xfId="1" applyFont="1" applyFill="1" applyBorder="1" applyAlignment="1">
      <alignment vertical="center"/>
    </xf>
    <xf numFmtId="0" fontId="2" fillId="3" borderId="0" xfId="0" applyFont="1" applyFill="1" applyAlignment="1">
      <alignment horizontal="left" vertical="center" wrapText="1"/>
    </xf>
    <xf numFmtId="42" fontId="0" fillId="0" borderId="0" xfId="1" applyFont="1"/>
    <xf numFmtId="0" fontId="14" fillId="3" borderId="0" xfId="0" applyFont="1" applyFill="1" applyAlignment="1">
      <alignment horizontal="left" vertical="center"/>
    </xf>
    <xf numFmtId="0" fontId="14" fillId="0" borderId="0" xfId="0" applyFont="1"/>
    <xf numFmtId="0" fontId="15" fillId="0" borderId="0" xfId="0" applyFont="1"/>
    <xf numFmtId="0" fontId="16" fillId="0" borderId="0" xfId="0" applyFont="1"/>
    <xf numFmtId="0" fontId="17" fillId="0" borderId="0" xfId="0" applyFont="1"/>
    <xf numFmtId="0" fontId="2" fillId="0" borderId="0" xfId="0" applyFont="1"/>
    <xf numFmtId="0" fontId="0" fillId="0" borderId="0" xfId="0" applyAlignment="1">
      <alignment vertical="center"/>
    </xf>
    <xf numFmtId="0" fontId="0" fillId="0" borderId="4" xfId="0" applyBorder="1" applyAlignment="1">
      <alignment vertical="center" wrapText="1"/>
    </xf>
    <xf numFmtId="0" fontId="0" fillId="0" borderId="4" xfId="0" applyBorder="1" applyAlignment="1">
      <alignment vertical="center"/>
    </xf>
    <xf numFmtId="42" fontId="0" fillId="0" borderId="4" xfId="1" applyFont="1" applyBorder="1" applyAlignment="1">
      <alignment vertical="center"/>
    </xf>
    <xf numFmtId="0" fontId="19" fillId="0" borderId="0" xfId="0" applyFont="1"/>
    <xf numFmtId="0" fontId="9" fillId="0" borderId="0" xfId="2" applyAlignment="1">
      <alignment vertical="center"/>
    </xf>
    <xf numFmtId="0" fontId="2" fillId="0" borderId="0" xfId="2" applyFont="1" applyAlignment="1">
      <alignment vertical="center"/>
    </xf>
    <xf numFmtId="0" fontId="4" fillId="0" borderId="4" xfId="0" applyFont="1" applyBorder="1" applyAlignment="1">
      <alignment vertical="center" wrapText="1"/>
    </xf>
    <xf numFmtId="0" fontId="0" fillId="0" borderId="4" xfId="0" applyBorder="1" applyAlignment="1">
      <alignment horizontal="center"/>
    </xf>
    <xf numFmtId="0" fontId="3" fillId="0" borderId="0" xfId="0" applyFont="1"/>
    <xf numFmtId="42" fontId="0" fillId="0" borderId="4" xfId="1" applyFont="1" applyBorder="1"/>
    <xf numFmtId="0" fontId="4" fillId="0" borderId="4" xfId="0" applyFont="1" applyBorder="1" applyAlignment="1">
      <alignment vertical="center"/>
    </xf>
    <xf numFmtId="0" fontId="4" fillId="0" borderId="4" xfId="0" applyFont="1" applyBorder="1" applyAlignment="1">
      <alignment horizontal="right" vertical="center"/>
    </xf>
    <xf numFmtId="0" fontId="21" fillId="5" borderId="4" xfId="0" applyFont="1" applyFill="1" applyBorder="1" applyAlignment="1">
      <alignment horizontal="center" vertical="center" wrapText="1"/>
    </xf>
    <xf numFmtId="0" fontId="22" fillId="0" borderId="4" xfId="0" applyFont="1" applyBorder="1" applyAlignment="1">
      <alignment vertical="center"/>
    </xf>
    <xf numFmtId="0" fontId="0" fillId="0" borderId="4" xfId="0" applyBorder="1" applyAlignment="1">
      <alignment horizontal="right"/>
    </xf>
    <xf numFmtId="0" fontId="22" fillId="0" borderId="4" xfId="0" applyFont="1" applyBorder="1" applyAlignment="1">
      <alignment horizontal="left" vertical="center"/>
    </xf>
    <xf numFmtId="0" fontId="0" fillId="3" borderId="4" xfId="0" applyFill="1" applyBorder="1" applyAlignment="1">
      <alignment horizontal="left" vertical="center" wrapText="1"/>
    </xf>
    <xf numFmtId="0" fontId="0" fillId="3" borderId="4" xfId="0" applyFill="1" applyBorder="1" applyAlignment="1">
      <alignment horizontal="right" vertical="center" wrapText="1"/>
    </xf>
    <xf numFmtId="0" fontId="0" fillId="3" borderId="5" xfId="0" applyFill="1" applyBorder="1" applyAlignment="1">
      <alignment horizontal="left" vertical="center" wrapText="1"/>
    </xf>
    <xf numFmtId="0" fontId="0" fillId="3" borderId="6" xfId="0" applyFill="1" applyBorder="1" applyAlignment="1">
      <alignment horizontal="right"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0" xfId="0" applyFont="1" applyFill="1" applyAlignment="1">
      <alignment horizontal="left" vertical="center" wrapText="1"/>
    </xf>
    <xf numFmtId="0" fontId="4" fillId="3" borderId="0" xfId="0" applyFont="1" applyFill="1" applyAlignment="1">
      <alignment horizontal="center" vertical="center"/>
    </xf>
    <xf numFmtId="0" fontId="4" fillId="0" borderId="0" xfId="0" applyFont="1" applyAlignment="1">
      <alignment vertical="center" wrapText="1"/>
    </xf>
    <xf numFmtId="0" fontId="0" fillId="0" borderId="0" xfId="0" applyAlignment="1">
      <alignment horizontal="center"/>
    </xf>
    <xf numFmtId="0" fontId="23" fillId="3" borderId="4" xfId="0" applyFont="1" applyFill="1" applyBorder="1" applyAlignment="1">
      <alignment horizontal="left" vertical="center" wrapText="1"/>
    </xf>
    <xf numFmtId="0" fontId="25" fillId="0" borderId="4" xfId="0" applyFont="1" applyBorder="1" applyAlignment="1">
      <alignment vertical="center" wrapText="1"/>
    </xf>
    <xf numFmtId="0" fontId="25" fillId="0" borderId="0" xfId="0" applyFont="1" applyAlignment="1">
      <alignment vertical="center" wrapText="1"/>
    </xf>
    <xf numFmtId="0" fontId="26" fillId="3" borderId="4" xfId="0" applyFont="1" applyFill="1" applyBorder="1" applyAlignment="1">
      <alignment horizontal="left" vertical="center" wrapText="1"/>
    </xf>
    <xf numFmtId="0" fontId="28" fillId="5" borderId="4" xfId="0" applyFont="1" applyFill="1" applyBorder="1" applyAlignment="1">
      <alignment horizontal="center" vertical="center" wrapText="1"/>
    </xf>
    <xf numFmtId="0" fontId="0" fillId="0" borderId="4" xfId="0" applyBorder="1" applyAlignment="1">
      <alignment horizontal="center" vertical="center"/>
    </xf>
    <xf numFmtId="0" fontId="29" fillId="0" borderId="5" xfId="0" applyFont="1" applyBorder="1" applyAlignment="1">
      <alignment horizontal="center" vertical="center"/>
    </xf>
    <xf numFmtId="0" fontId="29" fillId="0" borderId="4" xfId="0" applyFont="1" applyBorder="1" applyAlignment="1">
      <alignment vertical="center" wrapText="1"/>
    </xf>
    <xf numFmtId="0" fontId="29" fillId="0" borderId="4" xfId="0" applyFont="1" applyBorder="1" applyAlignment="1">
      <alignment horizontal="center" vertical="center"/>
    </xf>
    <xf numFmtId="0" fontId="30" fillId="0" borderId="0" xfId="0" applyFont="1" applyAlignment="1">
      <alignment vertical="center"/>
    </xf>
    <xf numFmtId="0" fontId="31" fillId="3" borderId="0" xfId="0" applyFont="1" applyFill="1" applyAlignment="1">
      <alignment vertical="center"/>
    </xf>
    <xf numFmtId="0" fontId="31" fillId="0" borderId="0" xfId="0" applyFont="1" applyAlignment="1">
      <alignment vertical="center"/>
    </xf>
    <xf numFmtId="42" fontId="21" fillId="5" borderId="4" xfId="1" applyFont="1" applyFill="1" applyBorder="1" applyAlignment="1">
      <alignment horizontal="center" vertical="center" wrapText="1"/>
    </xf>
    <xf numFmtId="42" fontId="0" fillId="0" borderId="4" xfId="1" applyFont="1" applyBorder="1" applyAlignment="1">
      <alignment horizontal="right"/>
    </xf>
    <xf numFmtId="42" fontId="0" fillId="0" borderId="4" xfId="1" applyFont="1" applyFill="1" applyBorder="1" applyAlignment="1">
      <alignment horizontal="right"/>
    </xf>
    <xf numFmtId="42" fontId="0" fillId="0" borderId="4" xfId="1" applyFont="1" applyFill="1" applyBorder="1"/>
    <xf numFmtId="42" fontId="0" fillId="3" borderId="4" xfId="1" applyFont="1" applyFill="1" applyBorder="1" applyAlignment="1">
      <alignment horizontal="right" vertical="center" wrapText="1"/>
    </xf>
    <xf numFmtId="42" fontId="0" fillId="3" borderId="6" xfId="1" applyFont="1" applyFill="1" applyBorder="1" applyAlignment="1">
      <alignment horizontal="center" vertical="center" wrapText="1"/>
    </xf>
    <xf numFmtId="42" fontId="0" fillId="0" borderId="4" xfId="1" applyFont="1" applyBorder="1" applyAlignment="1">
      <alignment horizontal="right" vertical="center"/>
    </xf>
    <xf numFmtId="42" fontId="0" fillId="0" borderId="4" xfId="1" applyFont="1" applyBorder="1" applyAlignment="1">
      <alignment horizontal="center"/>
    </xf>
    <xf numFmtId="42" fontId="4" fillId="3" borderId="4" xfId="1" applyFont="1" applyFill="1" applyBorder="1" applyAlignment="1">
      <alignment horizontal="center" vertical="center"/>
    </xf>
    <xf numFmtId="42" fontId="4" fillId="3" borderId="0" xfId="1" applyFont="1" applyFill="1" applyBorder="1" applyAlignment="1">
      <alignment horizontal="center" vertical="center"/>
    </xf>
    <xf numFmtId="42" fontId="0" fillId="0" borderId="0" xfId="1" applyFont="1" applyBorder="1" applyAlignment="1">
      <alignment horizontal="center"/>
    </xf>
    <xf numFmtId="42" fontId="0" fillId="0" borderId="4" xfId="1" applyFont="1" applyBorder="1" applyAlignment="1">
      <alignment horizontal="center" vertical="center"/>
    </xf>
    <xf numFmtId="42" fontId="0" fillId="0" borderId="0" xfId="1" applyFont="1" applyBorder="1" applyAlignment="1">
      <alignment horizontal="center" vertical="center"/>
    </xf>
    <xf numFmtId="42" fontId="28" fillId="5" borderId="4" xfId="1" applyFont="1" applyFill="1" applyBorder="1" applyAlignment="1">
      <alignment horizontal="center" vertical="center" wrapText="1"/>
    </xf>
    <xf numFmtId="42" fontId="29" fillId="0" borderId="4" xfId="1" applyFont="1" applyBorder="1" applyAlignment="1">
      <alignment horizontal="center" vertical="center"/>
    </xf>
    <xf numFmtId="42" fontId="0" fillId="3" borderId="7" xfId="1" applyFont="1" applyFill="1" applyBorder="1" applyAlignment="1">
      <alignment horizontal="center" vertical="center" wrapText="1"/>
    </xf>
    <xf numFmtId="42" fontId="24" fillId="0" borderId="4" xfId="1" applyFont="1" applyBorder="1" applyAlignment="1">
      <alignment horizontal="center" vertical="center"/>
    </xf>
    <xf numFmtId="42" fontId="24" fillId="0" borderId="0" xfId="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0" borderId="4" xfId="0" applyBorder="1" applyAlignment="1">
      <alignment horizontal="left" wrapText="1"/>
    </xf>
    <xf numFmtId="0" fontId="0" fillId="0" borderId="4" xfId="0" applyBorder="1" applyAlignment="1">
      <alignment wrapText="1"/>
    </xf>
    <xf numFmtId="0" fontId="2" fillId="0" borderId="4" xfId="0" applyFont="1" applyBorder="1" applyAlignment="1">
      <alignment horizontal="center"/>
    </xf>
    <xf numFmtId="0" fontId="33" fillId="0" borderId="0" xfId="0" applyFont="1" applyAlignment="1">
      <alignment horizontal="center" vertical="center"/>
    </xf>
    <xf numFmtId="0" fontId="33"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justify" vertical="center"/>
    </xf>
    <xf numFmtId="0" fontId="32" fillId="0" borderId="0" xfId="0" applyFont="1" applyAlignment="1">
      <alignment horizontal="left" vertical="center"/>
    </xf>
    <xf numFmtId="0" fontId="24" fillId="0" borderId="0" xfId="0" applyFont="1" applyAlignment="1">
      <alignment horizontal="left" vertical="center"/>
    </xf>
    <xf numFmtId="0" fontId="38" fillId="0" borderId="0" xfId="0" applyFont="1" applyAlignment="1">
      <alignment horizontal="justify" vertical="center"/>
    </xf>
    <xf numFmtId="0" fontId="32" fillId="0" borderId="0" xfId="0" applyFont="1" applyAlignment="1">
      <alignment horizontal="left" vertical="center" indent="4"/>
    </xf>
    <xf numFmtId="0" fontId="40" fillId="0" borderId="0" xfId="0" applyFont="1" applyAlignment="1">
      <alignment horizontal="justify" vertical="center"/>
    </xf>
    <xf numFmtId="0" fontId="37"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lignment horizontal="center" vertical="center"/>
    </xf>
    <xf numFmtId="0" fontId="35" fillId="0" borderId="0" xfId="0" applyFont="1" applyAlignment="1">
      <alignment vertical="center"/>
    </xf>
    <xf numFmtId="0" fontId="42" fillId="0" borderId="0" xfId="0" applyFont="1" applyAlignment="1">
      <alignment horizontal="left" vertical="center"/>
    </xf>
    <xf numFmtId="0" fontId="43" fillId="0" borderId="0" xfId="0" applyFont="1" applyAlignment="1">
      <alignment horizontal="left" vertical="center" indent="1"/>
    </xf>
    <xf numFmtId="0" fontId="32" fillId="0" borderId="0" xfId="0" applyFont="1" applyAlignment="1">
      <alignment horizontal="justify" vertical="center"/>
    </xf>
    <xf numFmtId="0" fontId="32" fillId="0" borderId="0" xfId="0" applyFont="1" applyAlignment="1">
      <alignment horizontal="left" vertical="center" indent="2"/>
    </xf>
    <xf numFmtId="0" fontId="32" fillId="0" borderId="0" xfId="0" applyFont="1" applyAlignment="1">
      <alignment horizontal="left" vertical="center" indent="1"/>
    </xf>
    <xf numFmtId="0" fontId="43" fillId="0" borderId="0" xfId="0" applyFont="1" applyAlignment="1">
      <alignment horizontal="justify" vertical="center"/>
    </xf>
    <xf numFmtId="0" fontId="32" fillId="0" borderId="0" xfId="0" applyFont="1" applyAlignment="1">
      <alignment horizontal="center" vertical="center"/>
    </xf>
    <xf numFmtId="0" fontId="45" fillId="0" borderId="0" xfId="0" applyFont="1" applyAlignment="1">
      <alignment horizontal="justify" vertical="center"/>
    </xf>
    <xf numFmtId="0" fontId="32" fillId="0" borderId="0" xfId="0" applyFont="1" applyAlignment="1">
      <alignment horizontal="right" vertical="center"/>
    </xf>
    <xf numFmtId="0" fontId="37" fillId="0" borderId="0" xfId="0" applyFont="1" applyAlignment="1">
      <alignment horizontal="left" vertical="center" indent="2"/>
    </xf>
    <xf numFmtId="0" fontId="46" fillId="0" borderId="0" xfId="0" applyFont="1" applyAlignment="1">
      <alignment horizontal="left" vertical="center"/>
    </xf>
    <xf numFmtId="0" fontId="37" fillId="0" borderId="0" xfId="0" applyFont="1" applyAlignment="1">
      <alignment horizontal="left" vertical="center" indent="5"/>
    </xf>
    <xf numFmtId="0" fontId="37" fillId="0" borderId="0" xfId="0" applyFont="1" applyAlignment="1">
      <alignment horizontal="justify" vertical="center"/>
    </xf>
    <xf numFmtId="0" fontId="37" fillId="0" borderId="0" xfId="0" applyFont="1" applyAlignment="1">
      <alignment horizontal="left" vertical="center" indent="10"/>
    </xf>
    <xf numFmtId="0" fontId="34" fillId="0" borderId="0" xfId="0" applyFont="1" applyAlignment="1">
      <alignment horizontal="left" vertical="center"/>
    </xf>
    <xf numFmtId="0" fontId="37" fillId="0" borderId="0" xfId="0" applyFont="1" applyAlignment="1">
      <alignment horizontal="left" vertical="center" indent="15"/>
    </xf>
    <xf numFmtId="0" fontId="37" fillId="0" borderId="0" xfId="0" applyFont="1" applyAlignment="1">
      <alignment horizontal="left" vertical="center" indent="14"/>
    </xf>
    <xf numFmtId="0" fontId="24" fillId="0" borderId="0" xfId="0" applyFont="1" applyAlignment="1">
      <alignment horizontal="right" vertical="center"/>
    </xf>
    <xf numFmtId="0" fontId="48" fillId="0" borderId="0" xfId="0" applyFont="1" applyAlignment="1">
      <alignment horizontal="left" vertical="center"/>
    </xf>
    <xf numFmtId="0" fontId="0" fillId="0" borderId="0" xfId="0" applyAlignment="1">
      <alignment wrapText="1"/>
    </xf>
    <xf numFmtId="6" fontId="0" fillId="0" borderId="4" xfId="0" applyNumberFormat="1" applyBorder="1"/>
    <xf numFmtId="0" fontId="2" fillId="0" borderId="4" xfId="0" applyFont="1" applyBorder="1" applyAlignment="1">
      <alignment horizontal="center" wrapText="1"/>
    </xf>
    <xf numFmtId="0" fontId="2" fillId="3" borderId="4" xfId="0" applyFont="1" applyFill="1" applyBorder="1" applyAlignment="1">
      <alignment horizontal="left"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2" fillId="4" borderId="4"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vertical="center"/>
    </xf>
    <xf numFmtId="17" fontId="4" fillId="0" borderId="0" xfId="0" applyNumberFormat="1"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2" applyAlignment="1">
      <alignment vertical="center"/>
    </xf>
    <xf numFmtId="0" fontId="18" fillId="0" borderId="0" xfId="0" applyFont="1" applyAlignment="1">
      <alignment horizontal="center"/>
    </xf>
    <xf numFmtId="0" fontId="0" fillId="0" borderId="0" xfId="0"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0" fillId="0" borderId="0" xfId="0" applyFont="1" applyAlignment="1">
      <alignment horizontal="center"/>
    </xf>
    <xf numFmtId="0" fontId="7" fillId="0" borderId="0" xfId="0" applyFont="1" applyAlignment="1">
      <alignment vertical="center"/>
    </xf>
    <xf numFmtId="0" fontId="14" fillId="0" borderId="8" xfId="0" applyFont="1" applyBorder="1" applyAlignment="1">
      <alignment horizontal="center"/>
    </xf>
    <xf numFmtId="0" fontId="14" fillId="0" borderId="0" xfId="0" applyFont="1" applyAlignment="1">
      <alignment horizontal="center"/>
    </xf>
    <xf numFmtId="0" fontId="2" fillId="0" borderId="6" xfId="0" applyFont="1" applyBorder="1" applyAlignment="1">
      <alignment horizont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4" xfId="0" applyFont="1" applyBorder="1" applyAlignment="1">
      <alignment horizont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7" fillId="0" borderId="4" xfId="0" applyFont="1" applyBorder="1" applyAlignment="1">
      <alignment vertical="center"/>
    </xf>
    <xf numFmtId="0" fontId="4" fillId="0" borderId="4" xfId="0" applyFont="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0" fillId="0" borderId="0" xfId="0" applyAlignment="1">
      <alignment horizontal="center"/>
    </xf>
    <xf numFmtId="0" fontId="0" fillId="0" borderId="9" xfId="0" applyBorder="1" applyAlignment="1">
      <alignment horizontal="center"/>
    </xf>
    <xf numFmtId="0" fontId="11" fillId="0" borderId="0" xfId="0" applyFont="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wrapText="1"/>
    </xf>
    <xf numFmtId="0" fontId="2" fillId="0" borderId="0" xfId="0" applyFont="1" applyAlignment="1">
      <alignment horizontal="center" wrapText="1"/>
    </xf>
  </cellXfs>
  <cellStyles count="3">
    <cellStyle name="Hipervínculo" xfId="2"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1</xdr:colOff>
      <xdr:row>31</xdr:row>
      <xdr:rowOff>47626</xdr:rowOff>
    </xdr:from>
    <xdr:to>
      <xdr:col>4</xdr:col>
      <xdr:colOff>790576</xdr:colOff>
      <xdr:row>37</xdr:row>
      <xdr:rowOff>161926</xdr:rowOff>
    </xdr:to>
    <xdr:pic>
      <xdr:nvPicPr>
        <xdr:cNvPr id="2" name="Imagen 1" descr="cid:image001.png@01D3C694.F94F275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381876"/>
          <a:ext cx="53721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9525</xdr:rowOff>
    </xdr:from>
    <xdr:to>
      <xdr:col>4</xdr:col>
      <xdr:colOff>666750</xdr:colOff>
      <xdr:row>36</xdr:row>
      <xdr:rowOff>95250</xdr:rowOff>
    </xdr:to>
    <xdr:pic>
      <xdr:nvPicPr>
        <xdr:cNvPr id="2" name="Imagen 1" descr="cid:image001.png@01D3C694.F94F2750">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53375"/>
          <a:ext cx="5638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9525</xdr:rowOff>
    </xdr:from>
    <xdr:to>
      <xdr:col>4</xdr:col>
      <xdr:colOff>666750</xdr:colOff>
      <xdr:row>32</xdr:row>
      <xdr:rowOff>95250</xdr:rowOff>
    </xdr:to>
    <xdr:pic>
      <xdr:nvPicPr>
        <xdr:cNvPr id="2" name="Imagen 1" descr="cid:image001.png@01D3C694.F94F2750">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16750"/>
          <a:ext cx="51911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2400300</xdr:colOff>
      <xdr:row>0</xdr:row>
      <xdr:rowOff>28576</xdr:rowOff>
    </xdr:from>
    <xdr:to>
      <xdr:col>1</xdr:col>
      <xdr:colOff>104775</xdr:colOff>
      <xdr:row>2</xdr:row>
      <xdr:rowOff>239782</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00" y="28576"/>
          <a:ext cx="619125" cy="592206"/>
        </a:xfrm>
        <a:prstGeom prst="rect">
          <a:avLst/>
        </a:prstGeom>
      </xdr:spPr>
    </xdr:pic>
    <xdr:clientData/>
  </xdr:twoCellAnchor>
  <xdr:twoCellAnchor>
    <xdr:from>
      <xdr:col>0</xdr:col>
      <xdr:colOff>2</xdr:colOff>
      <xdr:row>134</xdr:row>
      <xdr:rowOff>9526</xdr:rowOff>
    </xdr:from>
    <xdr:to>
      <xdr:col>0</xdr:col>
      <xdr:colOff>2733676</xdr:colOff>
      <xdr:row>137</xdr:row>
      <xdr:rowOff>125306</xdr:rowOff>
    </xdr:to>
    <xdr:pic>
      <xdr:nvPicPr>
        <xdr:cNvPr id="2" name="Imagen 1" descr="cid:image001.png@01D3C694.F94F2750">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 y="35232976"/>
          <a:ext cx="2733674" cy="68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79</xdr:row>
      <xdr:rowOff>0</xdr:rowOff>
    </xdr:from>
    <xdr:to>
      <xdr:col>0</xdr:col>
      <xdr:colOff>171450</xdr:colOff>
      <xdr:row>79</xdr:row>
      <xdr:rowOff>171450</xdr:rowOff>
    </xdr:to>
    <xdr:pic>
      <xdr:nvPicPr>
        <xdr:cNvPr id="3" name="Picture 878">
          <a:extLst>
            <a:ext uri="{FF2B5EF4-FFF2-40B4-BE49-F238E27FC236}">
              <a16:creationId xmlns:a16="http://schemas.microsoft.com/office/drawing/2014/main" xmlns="" id="{B918CF36-9B08-023E-4866-5E027CC9FC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6945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127</xdr:row>
      <xdr:rowOff>0</xdr:rowOff>
    </xdr:from>
    <xdr:to>
      <xdr:col>0</xdr:col>
      <xdr:colOff>171450</xdr:colOff>
      <xdr:row>127</xdr:row>
      <xdr:rowOff>171450</xdr:rowOff>
    </xdr:to>
    <xdr:pic>
      <xdr:nvPicPr>
        <xdr:cNvPr id="5" name="Picture 1515">
          <a:extLst>
            <a:ext uri="{FF2B5EF4-FFF2-40B4-BE49-F238E27FC236}">
              <a16:creationId xmlns:a16="http://schemas.microsoft.com/office/drawing/2014/main" xmlns="" id="{8DD9EF06-1DC0-0098-C015-AD7CE4F4C2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8619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2400300</xdr:colOff>
      <xdr:row>0</xdr:row>
      <xdr:rowOff>28576</xdr:rowOff>
    </xdr:from>
    <xdr:to>
      <xdr:col>2</xdr:col>
      <xdr:colOff>85725</xdr:colOff>
      <xdr:row>3</xdr:row>
      <xdr:rowOff>49282</xdr:rowOff>
    </xdr:to>
    <xdr:pic>
      <xdr:nvPicPr>
        <xdr:cNvPr id="2" name="Imagen 1">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00" y="28576"/>
          <a:ext cx="619125" cy="5922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gomez@esri.c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ygomez@esri.c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mona@icipc.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32" workbookViewId="0">
      <selection sqref="A1:E39"/>
    </sheetView>
  </sheetViews>
  <sheetFormatPr baseColWidth="10" defaultRowHeight="15" x14ac:dyDescent="0.25"/>
  <cols>
    <col min="1" max="1" width="33.42578125" customWidth="1"/>
    <col min="2" max="2" width="10.7109375" customWidth="1"/>
    <col min="4" max="4" width="13.140625" customWidth="1"/>
    <col min="5" max="5" width="12.28515625" customWidth="1"/>
  </cols>
  <sheetData>
    <row r="1" spans="1:4" x14ac:dyDescent="0.25">
      <c r="A1" s="21" t="s">
        <v>38</v>
      </c>
    </row>
    <row r="2" spans="1:4" x14ac:dyDescent="0.25">
      <c r="A2" s="21"/>
    </row>
    <row r="3" spans="1:4" x14ac:dyDescent="0.25">
      <c r="A3" s="21" t="s">
        <v>39</v>
      </c>
    </row>
    <row r="4" spans="1:4" x14ac:dyDescent="0.25">
      <c r="A4" s="21"/>
    </row>
    <row r="5" spans="1:4" x14ac:dyDescent="0.25">
      <c r="A5" s="21" t="s">
        <v>42</v>
      </c>
    </row>
    <row r="7" spans="1:4" ht="15.75" x14ac:dyDescent="0.25">
      <c r="A7" s="125" t="s">
        <v>0</v>
      </c>
      <c r="B7" s="125"/>
      <c r="C7" s="125"/>
      <c r="D7" s="125"/>
    </row>
    <row r="8" spans="1:4" x14ac:dyDescent="0.25">
      <c r="A8" s="1" t="s">
        <v>1</v>
      </c>
      <c r="B8" s="126" t="s">
        <v>2</v>
      </c>
      <c r="C8" s="126"/>
      <c r="D8" s="126"/>
    </row>
    <row r="9" spans="1:4" x14ac:dyDescent="0.25">
      <c r="A9" s="1" t="s">
        <v>3</v>
      </c>
      <c r="B9" s="127" t="s">
        <v>4</v>
      </c>
      <c r="C9" s="128"/>
      <c r="D9" s="2"/>
    </row>
    <row r="10" spans="1:4" x14ac:dyDescent="0.25">
      <c r="A10" s="1" t="s">
        <v>5</v>
      </c>
      <c r="B10" s="3" t="s">
        <v>40</v>
      </c>
      <c r="C10" s="4"/>
      <c r="D10" s="2"/>
    </row>
    <row r="11" spans="1:4" x14ac:dyDescent="0.25">
      <c r="A11" s="5" t="s">
        <v>6</v>
      </c>
      <c r="B11" s="129" t="s">
        <v>7</v>
      </c>
      <c r="C11" s="129"/>
      <c r="D11" s="129"/>
    </row>
    <row r="12" spans="1:4" ht="15.75" thickBot="1" x14ac:dyDescent="0.3">
      <c r="A12" s="5" t="s">
        <v>8</v>
      </c>
      <c r="B12" s="130" t="s">
        <v>9</v>
      </c>
      <c r="C12" s="130"/>
      <c r="D12" s="130"/>
    </row>
    <row r="13" spans="1:4" ht="30" x14ac:dyDescent="0.25">
      <c r="A13" s="6" t="s">
        <v>10</v>
      </c>
      <c r="B13" s="7" t="s">
        <v>11</v>
      </c>
      <c r="C13" s="8" t="s">
        <v>12</v>
      </c>
      <c r="D13" s="9" t="s">
        <v>13</v>
      </c>
    </row>
    <row r="14" spans="1:4" x14ac:dyDescent="0.25">
      <c r="A14" s="121" t="s">
        <v>14</v>
      </c>
      <c r="B14" s="122"/>
      <c r="C14" s="122"/>
      <c r="D14" s="123"/>
    </row>
    <row r="15" spans="1:4" ht="34.5" customHeight="1" x14ac:dyDescent="0.25">
      <c r="A15" s="10" t="s">
        <v>15</v>
      </c>
      <c r="B15" s="11">
        <v>16</v>
      </c>
      <c r="C15" s="12">
        <v>5500</v>
      </c>
      <c r="D15" s="12">
        <f>B15*C15</f>
        <v>88000</v>
      </c>
    </row>
    <row r="16" spans="1:4" ht="34.5" customHeight="1" x14ac:dyDescent="0.25">
      <c r="A16" s="10" t="s">
        <v>16</v>
      </c>
      <c r="B16" s="11">
        <v>16</v>
      </c>
      <c r="C16" s="12">
        <v>5500</v>
      </c>
      <c r="D16" s="12">
        <f>B16*C16</f>
        <v>88000</v>
      </c>
    </row>
    <row r="17" spans="1:4" x14ac:dyDescent="0.25">
      <c r="A17" s="121" t="s">
        <v>17</v>
      </c>
      <c r="B17" s="122"/>
      <c r="C17" s="122"/>
      <c r="D17" s="123"/>
    </row>
    <row r="18" spans="1:4" ht="33" customHeight="1" x14ac:dyDescent="0.25">
      <c r="A18" s="10" t="s">
        <v>18</v>
      </c>
      <c r="B18" s="11">
        <v>16</v>
      </c>
      <c r="C18" s="12">
        <v>5500</v>
      </c>
      <c r="D18" s="12">
        <f>B18*C18</f>
        <v>88000</v>
      </c>
    </row>
    <row r="19" spans="1:4" ht="33" customHeight="1" x14ac:dyDescent="0.25">
      <c r="A19" s="10" t="s">
        <v>19</v>
      </c>
      <c r="B19" s="11">
        <v>16</v>
      </c>
      <c r="C19" s="12">
        <v>5500</v>
      </c>
      <c r="D19" s="12">
        <f>B19*C19</f>
        <v>88000</v>
      </c>
    </row>
    <row r="20" spans="1:4" ht="17.25" x14ac:dyDescent="0.25">
      <c r="A20" s="124" t="s">
        <v>20</v>
      </c>
      <c r="B20" s="124"/>
      <c r="C20" s="124"/>
      <c r="D20" s="13">
        <f>SUM(D14:D19)</f>
        <v>352000</v>
      </c>
    </row>
    <row r="21" spans="1:4" x14ac:dyDescent="0.25">
      <c r="A21" s="14" t="s">
        <v>21</v>
      </c>
      <c r="C21" s="15"/>
      <c r="D21" s="15"/>
    </row>
    <row r="22" spans="1:4" x14ac:dyDescent="0.25">
      <c r="A22" s="16" t="s">
        <v>22</v>
      </c>
      <c r="C22" s="15"/>
      <c r="D22" s="15"/>
    </row>
    <row r="23" spans="1:4" x14ac:dyDescent="0.25">
      <c r="A23" s="17" t="s">
        <v>23</v>
      </c>
      <c r="C23" s="15"/>
      <c r="D23" s="15"/>
    </row>
    <row r="24" spans="1:4" x14ac:dyDescent="0.25">
      <c r="A24" s="17" t="s">
        <v>24</v>
      </c>
      <c r="C24" s="15"/>
      <c r="D24" s="15"/>
    </row>
    <row r="25" spans="1:4" x14ac:dyDescent="0.25">
      <c r="C25" s="15"/>
      <c r="D25" s="15"/>
    </row>
    <row r="26" spans="1:4" x14ac:dyDescent="0.25">
      <c r="A26" s="18" t="s">
        <v>34</v>
      </c>
      <c r="C26" s="15"/>
      <c r="D26" s="15"/>
    </row>
    <row r="27" spans="1:4" x14ac:dyDescent="0.25">
      <c r="C27" s="15"/>
      <c r="D27" s="15"/>
    </row>
    <row r="28" spans="1:4" ht="18.75" customHeight="1" x14ac:dyDescent="0.25">
      <c r="C28" s="15"/>
      <c r="D28" s="15"/>
    </row>
    <row r="29" spans="1:4" ht="30" x14ac:dyDescent="0.4">
      <c r="A29" s="19" t="s">
        <v>35</v>
      </c>
      <c r="C29" s="15"/>
      <c r="D29" s="15"/>
    </row>
    <row r="30" spans="1:4" x14ac:dyDescent="0.25">
      <c r="A30" s="20" t="s">
        <v>36</v>
      </c>
      <c r="C30" s="15"/>
      <c r="D30" s="15"/>
    </row>
    <row r="31" spans="1:4" x14ac:dyDescent="0.25">
      <c r="A31" s="20" t="s">
        <v>37</v>
      </c>
      <c r="C31" s="15"/>
      <c r="D31" s="15"/>
    </row>
    <row r="32" spans="1:4" x14ac:dyDescent="0.25">
      <c r="A32" s="20"/>
      <c r="C32" s="15"/>
      <c r="D32" s="15"/>
    </row>
    <row r="33" spans="1:4" x14ac:dyDescent="0.25">
      <c r="A33" s="20"/>
      <c r="C33" s="15"/>
      <c r="D33" s="15"/>
    </row>
  </sheetData>
  <mergeCells count="8">
    <mergeCell ref="A14:D14"/>
    <mergeCell ref="A17:D17"/>
    <mergeCell ref="A20:C20"/>
    <mergeCell ref="A7:D7"/>
    <mergeCell ref="B8:D8"/>
    <mergeCell ref="B9:C9"/>
    <mergeCell ref="B11:D11"/>
    <mergeCell ref="B12:D12"/>
  </mergeCells>
  <hyperlinks>
    <hyperlink ref="B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sqref="A1:B5"/>
    </sheetView>
  </sheetViews>
  <sheetFormatPr baseColWidth="10" defaultRowHeight="15" x14ac:dyDescent="0.25"/>
  <cols>
    <col min="1" max="1" width="33.140625" customWidth="1"/>
    <col min="3" max="3" width="14.42578125" customWidth="1"/>
    <col min="4" max="4" width="15.5703125" customWidth="1"/>
  </cols>
  <sheetData>
    <row r="1" spans="1:4" x14ac:dyDescent="0.25">
      <c r="A1" s="21" t="s">
        <v>38</v>
      </c>
    </row>
    <row r="2" spans="1:4" x14ac:dyDescent="0.25">
      <c r="A2" s="21"/>
    </row>
    <row r="3" spans="1:4" x14ac:dyDescent="0.25">
      <c r="A3" s="21" t="s">
        <v>39</v>
      </c>
    </row>
    <row r="4" spans="1:4" x14ac:dyDescent="0.25">
      <c r="A4" s="21"/>
    </row>
    <row r="5" spans="1:4" x14ac:dyDescent="0.25">
      <c r="A5" s="21" t="s">
        <v>41</v>
      </c>
    </row>
    <row r="6" spans="1:4" ht="9" customHeight="1" x14ac:dyDescent="0.25"/>
    <row r="7" spans="1:4" ht="21" x14ac:dyDescent="0.35">
      <c r="A7" s="131" t="s">
        <v>25</v>
      </c>
      <c r="B7" s="131"/>
      <c r="C7" s="131"/>
      <c r="D7" s="131"/>
    </row>
    <row r="8" spans="1:4" x14ac:dyDescent="0.25">
      <c r="A8" s="1" t="s">
        <v>1</v>
      </c>
      <c r="B8" s="126" t="s">
        <v>2</v>
      </c>
      <c r="C8" s="126"/>
      <c r="D8" s="126"/>
    </row>
    <row r="9" spans="1:4" x14ac:dyDescent="0.25">
      <c r="A9" s="1" t="s">
        <v>3</v>
      </c>
      <c r="B9" s="127" t="s">
        <v>26</v>
      </c>
      <c r="C9" s="128"/>
      <c r="D9" s="2"/>
    </row>
    <row r="10" spans="1:4" x14ac:dyDescent="0.25">
      <c r="A10" s="1" t="s">
        <v>5</v>
      </c>
      <c r="B10" s="3" t="s">
        <v>27</v>
      </c>
      <c r="C10" s="4"/>
      <c r="D10" s="2"/>
    </row>
    <row r="11" spans="1:4" x14ac:dyDescent="0.25">
      <c r="A11" s="22" t="s">
        <v>6</v>
      </c>
      <c r="B11" s="132" t="s">
        <v>7</v>
      </c>
      <c r="C11" s="132"/>
      <c r="D11" s="132"/>
    </row>
    <row r="12" spans="1:4" ht="15.75" thickBot="1" x14ac:dyDescent="0.3">
      <c r="A12" s="22" t="s">
        <v>8</v>
      </c>
      <c r="B12" s="130" t="s">
        <v>9</v>
      </c>
      <c r="C12" s="130"/>
      <c r="D12" s="130"/>
    </row>
    <row r="13" spans="1:4" ht="30" x14ac:dyDescent="0.25">
      <c r="A13" s="6" t="s">
        <v>10</v>
      </c>
      <c r="B13" s="7" t="s">
        <v>11</v>
      </c>
      <c r="C13" s="8" t="s">
        <v>12</v>
      </c>
      <c r="D13" s="9" t="s">
        <v>13</v>
      </c>
    </row>
    <row r="14" spans="1:4" ht="11.25" customHeight="1" x14ac:dyDescent="0.25">
      <c r="A14" s="133" t="s">
        <v>17</v>
      </c>
      <c r="B14" s="134"/>
      <c r="C14" s="134"/>
      <c r="D14" s="135"/>
    </row>
    <row r="15" spans="1:4" ht="43.5" customHeight="1" x14ac:dyDescent="0.25">
      <c r="A15" s="23" t="s">
        <v>28</v>
      </c>
      <c r="B15" s="24">
        <v>15</v>
      </c>
      <c r="C15" s="25">
        <v>6500</v>
      </c>
      <c r="D15" s="25">
        <f>B15*C15</f>
        <v>97500</v>
      </c>
    </row>
    <row r="16" spans="1:4" ht="43.5" customHeight="1" x14ac:dyDescent="0.25">
      <c r="A16" s="23" t="s">
        <v>29</v>
      </c>
      <c r="B16" s="24">
        <v>15</v>
      </c>
      <c r="C16" s="25">
        <v>6500</v>
      </c>
      <c r="D16" s="25">
        <f>B16*C16</f>
        <v>97500</v>
      </c>
    </row>
    <row r="17" spans="1:4" x14ac:dyDescent="0.25">
      <c r="A17" s="23" t="s">
        <v>30</v>
      </c>
      <c r="B17" s="24">
        <v>1</v>
      </c>
      <c r="C17" s="25">
        <v>18000</v>
      </c>
      <c r="D17" s="25">
        <f>B17*C17</f>
        <v>18000</v>
      </c>
    </row>
    <row r="18" spans="1:4" ht="11.25" customHeight="1" x14ac:dyDescent="0.25">
      <c r="A18" s="133" t="s">
        <v>31</v>
      </c>
      <c r="B18" s="134"/>
      <c r="C18" s="134"/>
      <c r="D18" s="135"/>
    </row>
    <row r="19" spans="1:4" ht="46.5" customHeight="1" x14ac:dyDescent="0.25">
      <c r="A19" s="23" t="s">
        <v>32</v>
      </c>
      <c r="B19" s="24">
        <v>15</v>
      </c>
      <c r="C19" s="25">
        <v>6500</v>
      </c>
      <c r="D19" s="25">
        <f>B19*C19</f>
        <v>97500</v>
      </c>
    </row>
    <row r="20" spans="1:4" ht="46.5" customHeight="1" x14ac:dyDescent="0.25">
      <c r="A20" s="23" t="s">
        <v>33</v>
      </c>
      <c r="B20" s="24">
        <v>15</v>
      </c>
      <c r="C20" s="25">
        <v>6500</v>
      </c>
      <c r="D20" s="25">
        <f>B20*C20</f>
        <v>97500</v>
      </c>
    </row>
    <row r="21" spans="1:4" x14ac:dyDescent="0.25">
      <c r="A21" s="23" t="s">
        <v>30</v>
      </c>
      <c r="B21" s="24">
        <v>1</v>
      </c>
      <c r="C21" s="25">
        <v>18000</v>
      </c>
      <c r="D21" s="25">
        <f>B21*C21</f>
        <v>18000</v>
      </c>
    </row>
    <row r="22" spans="1:4" ht="17.25" x14ac:dyDescent="0.25">
      <c r="A22" s="124" t="s">
        <v>20</v>
      </c>
      <c r="B22" s="124"/>
      <c r="C22" s="124"/>
      <c r="D22" s="13">
        <f>SUM(D15:D21)</f>
        <v>426000</v>
      </c>
    </row>
    <row r="23" spans="1:4" x14ac:dyDescent="0.25">
      <c r="A23" s="14" t="s">
        <v>21</v>
      </c>
      <c r="C23" s="15"/>
      <c r="D23" s="15"/>
    </row>
    <row r="24" spans="1:4" x14ac:dyDescent="0.25">
      <c r="A24" s="16" t="s">
        <v>22</v>
      </c>
      <c r="C24" s="15"/>
      <c r="D24" s="15"/>
    </row>
    <row r="25" spans="1:4" x14ac:dyDescent="0.25">
      <c r="A25" s="17" t="s">
        <v>23</v>
      </c>
      <c r="C25" s="15"/>
      <c r="D25" s="15"/>
    </row>
    <row r="26" spans="1:4" x14ac:dyDescent="0.25">
      <c r="A26" s="17" t="s">
        <v>24</v>
      </c>
      <c r="C26" s="15"/>
      <c r="D26" s="15"/>
    </row>
    <row r="27" spans="1:4" x14ac:dyDescent="0.25">
      <c r="C27" s="15"/>
      <c r="D27" s="15"/>
    </row>
    <row r="28" spans="1:4" x14ac:dyDescent="0.25">
      <c r="A28" s="18" t="s">
        <v>34</v>
      </c>
      <c r="C28" s="15"/>
      <c r="D28" s="15"/>
    </row>
    <row r="29" spans="1:4" x14ac:dyDescent="0.25">
      <c r="C29" s="15"/>
      <c r="D29" s="15"/>
    </row>
    <row r="30" spans="1:4" ht="30" x14ac:dyDescent="0.4">
      <c r="A30" s="26" t="s">
        <v>35</v>
      </c>
      <c r="C30" s="15"/>
      <c r="D30" s="15"/>
    </row>
    <row r="31" spans="1:4" x14ac:dyDescent="0.25">
      <c r="A31" s="20" t="s">
        <v>36</v>
      </c>
      <c r="C31" s="15"/>
      <c r="D31" s="15"/>
    </row>
    <row r="32" spans="1:4" x14ac:dyDescent="0.25">
      <c r="A32" s="20" t="s">
        <v>37</v>
      </c>
      <c r="C32" s="15"/>
      <c r="D32" s="15"/>
    </row>
  </sheetData>
  <mergeCells count="8">
    <mergeCell ref="B12:D12"/>
    <mergeCell ref="A22:C22"/>
    <mergeCell ref="A7:D7"/>
    <mergeCell ref="B8:D8"/>
    <mergeCell ref="B9:C9"/>
    <mergeCell ref="B11:D11"/>
    <mergeCell ref="A14:D14"/>
    <mergeCell ref="A18:D18"/>
  </mergeCells>
  <hyperlinks>
    <hyperlink ref="B12"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8" workbookViewId="0">
      <selection activeCell="A21" sqref="A21:E33"/>
    </sheetView>
  </sheetViews>
  <sheetFormatPr baseColWidth="10" defaultRowHeight="15" x14ac:dyDescent="0.25"/>
  <cols>
    <col min="1" max="1" width="39.140625" customWidth="1"/>
    <col min="2" max="2" width="13.42578125" customWidth="1"/>
  </cols>
  <sheetData>
    <row r="1" spans="1:4" ht="15.75" x14ac:dyDescent="0.25">
      <c r="A1" s="31" t="s">
        <v>43</v>
      </c>
    </row>
    <row r="2" spans="1:4" x14ac:dyDescent="0.25">
      <c r="A2" s="21"/>
    </row>
    <row r="3" spans="1:4" x14ac:dyDescent="0.25">
      <c r="A3" s="21" t="s">
        <v>44</v>
      </c>
    </row>
    <row r="4" spans="1:4" x14ac:dyDescent="0.25">
      <c r="A4" s="21"/>
    </row>
    <row r="5" spans="1:4" x14ac:dyDescent="0.25">
      <c r="A5" s="21" t="s">
        <v>58</v>
      </c>
    </row>
    <row r="7" spans="1:4" ht="18.75" x14ac:dyDescent="0.3">
      <c r="A7" s="136" t="s">
        <v>0</v>
      </c>
      <c r="B7" s="136"/>
      <c r="C7" s="136"/>
      <c r="D7" s="136"/>
    </row>
    <row r="8" spans="1:4" x14ac:dyDescent="0.25">
      <c r="A8" s="1" t="s">
        <v>1</v>
      </c>
      <c r="B8" s="137" t="s">
        <v>45</v>
      </c>
      <c r="C8" s="137"/>
      <c r="D8" s="137"/>
    </row>
    <row r="9" spans="1:4" x14ac:dyDescent="0.25">
      <c r="A9" s="1" t="s">
        <v>3</v>
      </c>
      <c r="B9" s="127" t="s">
        <v>46</v>
      </c>
      <c r="C9" s="128"/>
      <c r="D9" s="2"/>
    </row>
    <row r="10" spans="1:4" x14ac:dyDescent="0.25">
      <c r="A10" s="1" t="s">
        <v>5</v>
      </c>
      <c r="B10" s="3" t="s">
        <v>47</v>
      </c>
      <c r="C10" s="4"/>
      <c r="D10" s="2"/>
    </row>
    <row r="11" spans="1:4" x14ac:dyDescent="0.25">
      <c r="A11" s="5" t="s">
        <v>6</v>
      </c>
      <c r="B11" s="129" t="s">
        <v>48</v>
      </c>
      <c r="C11" s="129"/>
      <c r="D11" s="129"/>
    </row>
    <row r="12" spans="1:4" x14ac:dyDescent="0.25">
      <c r="A12" s="5" t="s">
        <v>8</v>
      </c>
      <c r="B12" s="130" t="s">
        <v>49</v>
      </c>
      <c r="C12" s="130"/>
      <c r="D12" s="130"/>
    </row>
    <row r="13" spans="1:4" ht="15.75" thickBot="1" x14ac:dyDescent="0.3">
      <c r="A13" s="5" t="s">
        <v>50</v>
      </c>
      <c r="B13" s="28">
        <v>24</v>
      </c>
      <c r="C13" s="27"/>
      <c r="D13" s="27"/>
    </row>
    <row r="14" spans="1:4" ht="30" x14ac:dyDescent="0.25">
      <c r="A14" s="6" t="s">
        <v>10</v>
      </c>
      <c r="B14" s="7" t="s">
        <v>11</v>
      </c>
      <c r="C14" s="8" t="s">
        <v>12</v>
      </c>
      <c r="D14" s="9" t="s">
        <v>13</v>
      </c>
    </row>
    <row r="15" spans="1:4" ht="58.5" customHeight="1" x14ac:dyDescent="0.25">
      <c r="A15" s="29" t="s">
        <v>51</v>
      </c>
      <c r="B15" s="30">
        <f>+B13</f>
        <v>24</v>
      </c>
      <c r="C15" s="32">
        <f>13000+1400+3500+1700</f>
        <v>19600</v>
      </c>
      <c r="D15" s="32">
        <f>B15*C15</f>
        <v>470400</v>
      </c>
    </row>
    <row r="16" spans="1:4" ht="58.5" customHeight="1" x14ac:dyDescent="0.25">
      <c r="A16" s="29" t="s">
        <v>52</v>
      </c>
      <c r="B16" s="30">
        <f>+B13</f>
        <v>24</v>
      </c>
      <c r="C16" s="32">
        <f t="shared" ref="C16:C17" si="0">13000+1400+3500+1700</f>
        <v>19600</v>
      </c>
      <c r="D16" s="32">
        <f t="shared" ref="D16:D18" si="1">B16*C16</f>
        <v>470400</v>
      </c>
    </row>
    <row r="17" spans="1:4" ht="58.5" customHeight="1" x14ac:dyDescent="0.25">
      <c r="A17" s="29" t="s">
        <v>53</v>
      </c>
      <c r="B17" s="30">
        <f t="shared" ref="B17:B18" si="2">+B15</f>
        <v>24</v>
      </c>
      <c r="C17" s="32">
        <f t="shared" si="0"/>
        <v>19600</v>
      </c>
      <c r="D17" s="32">
        <f t="shared" si="1"/>
        <v>470400</v>
      </c>
    </row>
    <row r="18" spans="1:4" ht="58.5" customHeight="1" x14ac:dyDescent="0.25">
      <c r="A18" s="29" t="s">
        <v>54</v>
      </c>
      <c r="B18" s="30">
        <f t="shared" si="2"/>
        <v>24</v>
      </c>
      <c r="C18" s="32">
        <f>13000+1400+3500+1700+1100</f>
        <v>20700</v>
      </c>
      <c r="D18" s="32">
        <f t="shared" si="1"/>
        <v>496800</v>
      </c>
    </row>
    <row r="19" spans="1:4" x14ac:dyDescent="0.25">
      <c r="A19" s="17" t="s">
        <v>55</v>
      </c>
    </row>
    <row r="20" spans="1:4" x14ac:dyDescent="0.25">
      <c r="A20" s="17" t="s">
        <v>22</v>
      </c>
    </row>
    <row r="21" spans="1:4" x14ac:dyDescent="0.25">
      <c r="A21" s="17" t="s">
        <v>56</v>
      </c>
    </row>
    <row r="22" spans="1:4" x14ac:dyDescent="0.25">
      <c r="A22" s="17" t="s">
        <v>57</v>
      </c>
    </row>
    <row r="24" spans="1:4" x14ac:dyDescent="0.25">
      <c r="A24" s="18" t="s">
        <v>34</v>
      </c>
      <c r="C24" s="15"/>
      <c r="D24" s="15"/>
    </row>
    <row r="25" spans="1:4" x14ac:dyDescent="0.25">
      <c r="C25" s="15"/>
      <c r="D25" s="15"/>
    </row>
    <row r="26" spans="1:4" ht="30" x14ac:dyDescent="0.4">
      <c r="A26" s="26" t="s">
        <v>35</v>
      </c>
      <c r="C26" s="15"/>
      <c r="D26" s="15"/>
    </row>
    <row r="27" spans="1:4" x14ac:dyDescent="0.25">
      <c r="A27" s="20" t="s">
        <v>36</v>
      </c>
      <c r="C27" s="15"/>
      <c r="D27" s="15"/>
    </row>
    <row r="28" spans="1:4" x14ac:dyDescent="0.25">
      <c r="A28" s="20" t="s">
        <v>37</v>
      </c>
      <c r="C28" s="15"/>
      <c r="D28" s="15"/>
    </row>
  </sheetData>
  <mergeCells count="5">
    <mergeCell ref="A7:D7"/>
    <mergeCell ref="B8:D8"/>
    <mergeCell ref="B9:C9"/>
    <mergeCell ref="B11:D11"/>
    <mergeCell ref="B12:D12"/>
  </mergeCells>
  <hyperlinks>
    <hyperlink ref="B12"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topLeftCell="A58" workbookViewId="0">
      <selection activeCell="I60" sqref="I60"/>
    </sheetView>
  </sheetViews>
  <sheetFormatPr baseColWidth="10" defaultRowHeight="15" x14ac:dyDescent="0.25"/>
  <cols>
    <col min="1" max="1" width="43.7109375" customWidth="1"/>
    <col min="2" max="2" width="10.85546875" customWidth="1"/>
    <col min="3" max="3" width="14.85546875" style="15" customWidth="1"/>
    <col min="4" max="4" width="15.85546875" style="15" customWidth="1"/>
  </cols>
  <sheetData>
    <row r="1" spans="1:4" x14ac:dyDescent="0.25">
      <c r="A1" s="156"/>
      <c r="B1" s="156"/>
      <c r="C1" s="156"/>
      <c r="D1" s="156"/>
    </row>
    <row r="2" spans="1:4" x14ac:dyDescent="0.25">
      <c r="A2" s="156"/>
      <c r="B2" s="156"/>
      <c r="C2" s="156"/>
      <c r="D2" s="156"/>
    </row>
    <row r="3" spans="1:4" ht="21" customHeight="1" x14ac:dyDescent="0.25">
      <c r="A3" s="157"/>
      <c r="B3" s="157"/>
      <c r="C3" s="157"/>
      <c r="D3" s="157"/>
    </row>
    <row r="4" spans="1:4" x14ac:dyDescent="0.25">
      <c r="A4" s="33" t="s">
        <v>1</v>
      </c>
      <c r="B4" s="151" t="s">
        <v>212</v>
      </c>
      <c r="C4" s="151"/>
      <c r="D4" s="151"/>
    </row>
    <row r="5" spans="1:4" x14ac:dyDescent="0.25">
      <c r="A5" s="33" t="s">
        <v>59</v>
      </c>
      <c r="B5" s="152" t="s">
        <v>60</v>
      </c>
      <c r="C5" s="152"/>
      <c r="D5" s="152"/>
    </row>
    <row r="6" spans="1:4" x14ac:dyDescent="0.25">
      <c r="A6" s="33" t="s">
        <v>61</v>
      </c>
      <c r="B6" s="34">
        <v>1</v>
      </c>
      <c r="C6" s="32"/>
      <c r="D6" s="32"/>
    </row>
    <row r="7" spans="1:4" x14ac:dyDescent="0.25">
      <c r="A7" s="35" t="s">
        <v>62</v>
      </c>
      <c r="B7" s="35" t="s">
        <v>63</v>
      </c>
      <c r="C7" s="61" t="s">
        <v>64</v>
      </c>
      <c r="D7" s="61" t="s">
        <v>65</v>
      </c>
    </row>
    <row r="8" spans="1:4" x14ac:dyDescent="0.25">
      <c r="A8" s="140" t="s">
        <v>66</v>
      </c>
      <c r="B8" s="140"/>
      <c r="C8" s="140"/>
      <c r="D8" s="140"/>
    </row>
    <row r="9" spans="1:4" ht="15.75" x14ac:dyDescent="0.25">
      <c r="A9" s="36" t="s">
        <v>67</v>
      </c>
      <c r="B9" s="37">
        <v>1</v>
      </c>
      <c r="C9" s="62">
        <v>4900</v>
      </c>
      <c r="D9" s="62">
        <f t="shared" ref="D9:D55" si="0">C9*B9</f>
        <v>4900</v>
      </c>
    </row>
    <row r="10" spans="1:4" ht="15.75" x14ac:dyDescent="0.25">
      <c r="A10" s="36" t="s">
        <v>68</v>
      </c>
      <c r="B10" s="37">
        <v>1</v>
      </c>
      <c r="C10" s="62">
        <v>3300</v>
      </c>
      <c r="D10" s="62">
        <f t="shared" si="0"/>
        <v>3300</v>
      </c>
    </row>
    <row r="11" spans="1:4" ht="15.75" x14ac:dyDescent="0.25">
      <c r="A11" s="36" t="s">
        <v>180</v>
      </c>
      <c r="B11" s="37">
        <v>1</v>
      </c>
      <c r="C11" s="62">
        <v>6500</v>
      </c>
      <c r="D11" s="62">
        <f t="shared" si="0"/>
        <v>6500</v>
      </c>
    </row>
    <row r="12" spans="1:4" ht="15.75" x14ac:dyDescent="0.25">
      <c r="A12" s="36" t="s">
        <v>69</v>
      </c>
      <c r="B12" s="37">
        <v>1</v>
      </c>
      <c r="C12" s="62">
        <v>4100</v>
      </c>
      <c r="D12" s="62">
        <f t="shared" si="0"/>
        <v>4100</v>
      </c>
    </row>
    <row r="13" spans="1:4" ht="15.75" x14ac:dyDescent="0.25">
      <c r="A13" s="36" t="s">
        <v>70</v>
      </c>
      <c r="B13" s="37">
        <v>1</v>
      </c>
      <c r="C13" s="62">
        <v>3900</v>
      </c>
      <c r="D13" s="62">
        <f t="shared" si="0"/>
        <v>3900</v>
      </c>
    </row>
    <row r="14" spans="1:4" ht="15.75" x14ac:dyDescent="0.25">
      <c r="A14" s="36" t="s">
        <v>71</v>
      </c>
      <c r="B14" s="37">
        <v>1</v>
      </c>
      <c r="C14" s="62">
        <v>4100</v>
      </c>
      <c r="D14" s="62">
        <f t="shared" si="0"/>
        <v>4100</v>
      </c>
    </row>
    <row r="15" spans="1:4" ht="15.75" x14ac:dyDescent="0.25">
      <c r="A15" s="36" t="s">
        <v>72</v>
      </c>
      <c r="B15" s="37">
        <v>1</v>
      </c>
      <c r="C15" s="62">
        <v>4500</v>
      </c>
      <c r="D15" s="62">
        <f t="shared" si="0"/>
        <v>4500</v>
      </c>
    </row>
    <row r="16" spans="1:4" ht="15.75" x14ac:dyDescent="0.25">
      <c r="A16" s="36" t="s">
        <v>73</v>
      </c>
      <c r="B16" s="37">
        <v>1</v>
      </c>
      <c r="C16" s="62">
        <v>4500</v>
      </c>
      <c r="D16" s="62">
        <f t="shared" si="0"/>
        <v>4500</v>
      </c>
    </row>
    <row r="17" spans="1:4" ht="15.75" x14ac:dyDescent="0.25">
      <c r="A17" s="36" t="s">
        <v>74</v>
      </c>
      <c r="B17" s="37">
        <v>1</v>
      </c>
      <c r="C17" s="62">
        <v>5000</v>
      </c>
      <c r="D17" s="62">
        <f t="shared" si="0"/>
        <v>5000</v>
      </c>
    </row>
    <row r="18" spans="1:4" ht="15.75" x14ac:dyDescent="0.25">
      <c r="A18" s="36" t="s">
        <v>194</v>
      </c>
      <c r="B18" s="37">
        <v>1</v>
      </c>
      <c r="C18" s="62">
        <v>5300</v>
      </c>
      <c r="D18" s="62">
        <f t="shared" si="0"/>
        <v>5300</v>
      </c>
    </row>
    <row r="19" spans="1:4" ht="15.75" x14ac:dyDescent="0.25">
      <c r="A19" s="36" t="s">
        <v>195</v>
      </c>
      <c r="B19" s="37">
        <v>1</v>
      </c>
      <c r="C19" s="62">
        <v>5000</v>
      </c>
      <c r="D19" s="62">
        <f t="shared" si="0"/>
        <v>5000</v>
      </c>
    </row>
    <row r="20" spans="1:4" ht="15.75" x14ac:dyDescent="0.25">
      <c r="A20" s="36" t="s">
        <v>75</v>
      </c>
      <c r="B20" s="37">
        <v>1</v>
      </c>
      <c r="C20" s="62">
        <v>4200</v>
      </c>
      <c r="D20" s="62">
        <f t="shared" si="0"/>
        <v>4200</v>
      </c>
    </row>
    <row r="21" spans="1:4" ht="15.75" x14ac:dyDescent="0.25">
      <c r="A21" s="36" t="s">
        <v>76</v>
      </c>
      <c r="B21" s="37">
        <v>1</v>
      </c>
      <c r="C21" s="62">
        <v>4100</v>
      </c>
      <c r="D21" s="62">
        <f t="shared" si="0"/>
        <v>4100</v>
      </c>
    </row>
    <row r="22" spans="1:4" ht="15.75" x14ac:dyDescent="0.25">
      <c r="A22" s="36" t="s">
        <v>77</v>
      </c>
      <c r="B22" s="37">
        <v>1</v>
      </c>
      <c r="C22" s="62">
        <v>4300</v>
      </c>
      <c r="D22" s="62">
        <f t="shared" si="0"/>
        <v>4300</v>
      </c>
    </row>
    <row r="23" spans="1:4" ht="15.75" x14ac:dyDescent="0.25">
      <c r="A23" s="36" t="s">
        <v>162</v>
      </c>
      <c r="B23" s="37">
        <v>1</v>
      </c>
      <c r="C23" s="62">
        <v>3800</v>
      </c>
      <c r="D23" s="62">
        <f t="shared" si="0"/>
        <v>3800</v>
      </c>
    </row>
    <row r="24" spans="1:4" ht="15.75" x14ac:dyDescent="0.25">
      <c r="A24" s="36" t="s">
        <v>78</v>
      </c>
      <c r="B24" s="37">
        <v>1</v>
      </c>
      <c r="C24" s="62">
        <v>4300</v>
      </c>
      <c r="D24" s="62">
        <f t="shared" si="0"/>
        <v>4300</v>
      </c>
    </row>
    <row r="25" spans="1:4" ht="15.75" x14ac:dyDescent="0.25">
      <c r="A25" s="36" t="s">
        <v>79</v>
      </c>
      <c r="B25" s="37">
        <v>1</v>
      </c>
      <c r="C25" s="62">
        <v>4600</v>
      </c>
      <c r="D25" s="62">
        <f t="shared" si="0"/>
        <v>4600</v>
      </c>
    </row>
    <row r="26" spans="1:4" ht="15.75" x14ac:dyDescent="0.25">
      <c r="A26" s="36" t="s">
        <v>80</v>
      </c>
      <c r="B26" s="37">
        <v>1</v>
      </c>
      <c r="C26" s="62">
        <v>4500</v>
      </c>
      <c r="D26" s="62">
        <f t="shared" si="0"/>
        <v>4500</v>
      </c>
    </row>
    <row r="27" spans="1:4" ht="15.75" x14ac:dyDescent="0.25">
      <c r="A27" s="36" t="s">
        <v>81</v>
      </c>
      <c r="B27" s="37">
        <v>1</v>
      </c>
      <c r="C27" s="62">
        <v>4600</v>
      </c>
      <c r="D27" s="62">
        <f t="shared" si="0"/>
        <v>4600</v>
      </c>
    </row>
    <row r="28" spans="1:4" ht="75" x14ac:dyDescent="0.25">
      <c r="A28" s="82" t="s">
        <v>209</v>
      </c>
      <c r="B28" s="37">
        <v>1</v>
      </c>
      <c r="C28" s="62">
        <v>5500</v>
      </c>
      <c r="D28" s="62">
        <f t="shared" si="0"/>
        <v>5500</v>
      </c>
    </row>
    <row r="29" spans="1:4" ht="15.75" x14ac:dyDescent="0.25">
      <c r="A29" s="36" t="s">
        <v>82</v>
      </c>
      <c r="B29" s="37">
        <v>1</v>
      </c>
      <c r="C29" s="62">
        <v>2600</v>
      </c>
      <c r="D29" s="62">
        <f t="shared" si="0"/>
        <v>2600</v>
      </c>
    </row>
    <row r="30" spans="1:4" ht="15.75" x14ac:dyDescent="0.25">
      <c r="A30" s="36" t="s">
        <v>83</v>
      </c>
      <c r="B30" s="37">
        <v>1</v>
      </c>
      <c r="C30" s="63">
        <v>5200</v>
      </c>
      <c r="D30" s="62">
        <f t="shared" si="0"/>
        <v>5200</v>
      </c>
    </row>
    <row r="31" spans="1:4" ht="15.75" x14ac:dyDescent="0.25">
      <c r="A31" s="36" t="s">
        <v>163</v>
      </c>
      <c r="B31" s="37">
        <v>1</v>
      </c>
      <c r="C31" s="63">
        <v>3100</v>
      </c>
      <c r="D31" s="62">
        <f t="shared" si="0"/>
        <v>3100</v>
      </c>
    </row>
    <row r="32" spans="1:4" ht="15.75" x14ac:dyDescent="0.25">
      <c r="A32" s="36" t="s">
        <v>191</v>
      </c>
      <c r="B32" s="37">
        <v>1</v>
      </c>
      <c r="C32" s="63">
        <v>5800</v>
      </c>
      <c r="D32" s="62">
        <f t="shared" si="0"/>
        <v>5800</v>
      </c>
    </row>
    <row r="33" spans="1:4" ht="15.75" x14ac:dyDescent="0.25">
      <c r="A33" s="36" t="s">
        <v>84</v>
      </c>
      <c r="B33" s="37">
        <v>1</v>
      </c>
      <c r="C33" s="64">
        <v>2600</v>
      </c>
      <c r="D33" s="62">
        <f t="shared" si="0"/>
        <v>2600</v>
      </c>
    </row>
    <row r="34" spans="1:4" ht="15.75" x14ac:dyDescent="0.25">
      <c r="A34" s="36" t="s">
        <v>177</v>
      </c>
      <c r="B34" s="37">
        <v>1</v>
      </c>
      <c r="C34" s="64">
        <v>3600</v>
      </c>
      <c r="D34" s="62">
        <f t="shared" si="0"/>
        <v>3600</v>
      </c>
    </row>
    <row r="35" spans="1:4" ht="15.75" x14ac:dyDescent="0.25">
      <c r="A35" s="36" t="s">
        <v>85</v>
      </c>
      <c r="B35" s="37">
        <v>1</v>
      </c>
      <c r="C35" s="64">
        <v>2000</v>
      </c>
      <c r="D35" s="62">
        <f t="shared" si="0"/>
        <v>2000</v>
      </c>
    </row>
    <row r="36" spans="1:4" ht="15.75" x14ac:dyDescent="0.25">
      <c r="A36" s="36" t="s">
        <v>86</v>
      </c>
      <c r="B36" s="37">
        <v>1</v>
      </c>
      <c r="C36" s="64">
        <v>2500</v>
      </c>
      <c r="D36" s="62">
        <f t="shared" si="0"/>
        <v>2500</v>
      </c>
    </row>
    <row r="37" spans="1:4" ht="15.75" x14ac:dyDescent="0.25">
      <c r="A37" s="38" t="s">
        <v>196</v>
      </c>
      <c r="B37" s="37">
        <v>1</v>
      </c>
      <c r="C37" s="63">
        <v>7700</v>
      </c>
      <c r="D37" s="62">
        <f t="shared" si="0"/>
        <v>7700</v>
      </c>
    </row>
    <row r="38" spans="1:4" ht="15.75" x14ac:dyDescent="0.25">
      <c r="A38" s="38" t="s">
        <v>87</v>
      </c>
      <c r="B38" s="37">
        <v>1</v>
      </c>
      <c r="C38" s="63">
        <v>3300</v>
      </c>
      <c r="D38" s="62">
        <f t="shared" si="0"/>
        <v>3300</v>
      </c>
    </row>
    <row r="39" spans="1:4" ht="15.75" x14ac:dyDescent="0.25">
      <c r="A39" s="38" t="s">
        <v>88</v>
      </c>
      <c r="B39" s="37">
        <v>1</v>
      </c>
      <c r="C39" s="63">
        <v>4200</v>
      </c>
      <c r="D39" s="62">
        <f t="shared" si="0"/>
        <v>4200</v>
      </c>
    </row>
    <row r="40" spans="1:4" x14ac:dyDescent="0.25">
      <c r="A40" s="39" t="s">
        <v>89</v>
      </c>
      <c r="B40" s="37">
        <v>1</v>
      </c>
      <c r="C40" s="65">
        <v>2500</v>
      </c>
      <c r="D40" s="62">
        <f>C40*B40</f>
        <v>2500</v>
      </c>
    </row>
    <row r="41" spans="1:4" x14ac:dyDescent="0.25">
      <c r="A41" s="39" t="s">
        <v>90</v>
      </c>
      <c r="B41" s="37">
        <v>1</v>
      </c>
      <c r="C41" s="65">
        <v>6600</v>
      </c>
      <c r="D41" s="62">
        <f>C41*B41</f>
        <v>6600</v>
      </c>
    </row>
    <row r="42" spans="1:4" x14ac:dyDescent="0.25">
      <c r="A42" s="39" t="s">
        <v>91</v>
      </c>
      <c r="B42" s="37">
        <v>1</v>
      </c>
      <c r="C42" s="65">
        <v>5500</v>
      </c>
      <c r="D42" s="62">
        <f t="shared" si="0"/>
        <v>5500</v>
      </c>
    </row>
    <row r="43" spans="1:4" x14ac:dyDescent="0.25">
      <c r="A43" s="39" t="s">
        <v>92</v>
      </c>
      <c r="B43" s="37">
        <v>1</v>
      </c>
      <c r="C43" s="65">
        <v>4000</v>
      </c>
      <c r="D43" s="62">
        <f t="shared" si="0"/>
        <v>4000</v>
      </c>
    </row>
    <row r="44" spans="1:4" x14ac:dyDescent="0.25">
      <c r="A44" s="39" t="s">
        <v>93</v>
      </c>
      <c r="B44" s="37">
        <v>1</v>
      </c>
      <c r="C44" s="65">
        <v>4300</v>
      </c>
      <c r="D44" s="62">
        <f t="shared" si="0"/>
        <v>4300</v>
      </c>
    </row>
    <row r="45" spans="1:4" x14ac:dyDescent="0.25">
      <c r="A45" s="39" t="s">
        <v>190</v>
      </c>
      <c r="B45" s="37">
        <v>1</v>
      </c>
      <c r="C45" s="65">
        <v>2500</v>
      </c>
      <c r="D45" s="62">
        <f t="shared" si="0"/>
        <v>2500</v>
      </c>
    </row>
    <row r="46" spans="1:4" x14ac:dyDescent="0.25">
      <c r="A46" s="39" t="s">
        <v>94</v>
      </c>
      <c r="B46" s="37">
        <v>1</v>
      </c>
      <c r="C46" s="65">
        <v>4200</v>
      </c>
      <c r="D46" s="62">
        <f t="shared" si="0"/>
        <v>4200</v>
      </c>
    </row>
    <row r="47" spans="1:4" x14ac:dyDescent="0.25">
      <c r="A47" s="39" t="s">
        <v>181</v>
      </c>
      <c r="B47" s="37">
        <v>1</v>
      </c>
      <c r="C47" s="65">
        <v>4500</v>
      </c>
      <c r="D47" s="62">
        <f t="shared" si="0"/>
        <v>4500</v>
      </c>
    </row>
    <row r="48" spans="1:4" x14ac:dyDescent="0.25">
      <c r="A48" s="39" t="s">
        <v>95</v>
      </c>
      <c r="B48" s="37">
        <v>1</v>
      </c>
      <c r="C48" s="65">
        <v>5600</v>
      </c>
      <c r="D48" s="62">
        <f t="shared" si="0"/>
        <v>5600</v>
      </c>
    </row>
    <row r="49" spans="1:4" x14ac:dyDescent="0.25">
      <c r="A49" s="39" t="s">
        <v>197</v>
      </c>
      <c r="B49" s="37">
        <v>1</v>
      </c>
      <c r="C49" s="65">
        <v>5600</v>
      </c>
      <c r="D49" s="62">
        <f t="shared" si="0"/>
        <v>5600</v>
      </c>
    </row>
    <row r="50" spans="1:4" x14ac:dyDescent="0.25">
      <c r="A50" s="39" t="s">
        <v>96</v>
      </c>
      <c r="B50" s="37">
        <v>1</v>
      </c>
      <c r="C50" s="65">
        <v>5600</v>
      </c>
      <c r="D50" s="62">
        <f t="shared" si="0"/>
        <v>5600</v>
      </c>
    </row>
    <row r="51" spans="1:4" x14ac:dyDescent="0.25">
      <c r="A51" s="39" t="s">
        <v>97</v>
      </c>
      <c r="B51" s="37">
        <v>1</v>
      </c>
      <c r="C51" s="65">
        <v>5600</v>
      </c>
      <c r="D51" s="62">
        <f t="shared" si="0"/>
        <v>5600</v>
      </c>
    </row>
    <row r="52" spans="1:4" x14ac:dyDescent="0.25">
      <c r="A52" s="39" t="s">
        <v>187</v>
      </c>
      <c r="B52" s="37">
        <v>1</v>
      </c>
      <c r="C52" s="65">
        <v>4500</v>
      </c>
      <c r="D52" s="62">
        <f t="shared" si="0"/>
        <v>4500</v>
      </c>
    </row>
    <row r="53" spans="1:4" x14ac:dyDescent="0.25">
      <c r="A53" s="39" t="s">
        <v>188</v>
      </c>
      <c r="B53" s="37">
        <v>1</v>
      </c>
      <c r="C53" s="65">
        <v>1400</v>
      </c>
      <c r="D53" s="62">
        <f t="shared" si="0"/>
        <v>1400</v>
      </c>
    </row>
    <row r="54" spans="1:4" x14ac:dyDescent="0.25">
      <c r="A54" s="39" t="s">
        <v>198</v>
      </c>
      <c r="B54" s="37">
        <v>1</v>
      </c>
      <c r="C54" s="65">
        <v>900</v>
      </c>
      <c r="D54" s="62">
        <f t="shared" si="0"/>
        <v>900</v>
      </c>
    </row>
    <row r="55" spans="1:4" x14ac:dyDescent="0.25">
      <c r="A55" s="39" t="s">
        <v>189</v>
      </c>
      <c r="B55" s="37">
        <v>1</v>
      </c>
      <c r="C55" s="65">
        <v>3400</v>
      </c>
      <c r="D55" s="62">
        <f t="shared" si="0"/>
        <v>3400</v>
      </c>
    </row>
    <row r="56" spans="1:4" ht="20.25" customHeight="1" x14ac:dyDescent="0.25">
      <c r="A56" s="39" t="s">
        <v>98</v>
      </c>
      <c r="B56" s="37">
        <v>1</v>
      </c>
      <c r="C56" s="65">
        <v>2000</v>
      </c>
      <c r="D56" s="67">
        <f t="shared" ref="D56" si="1">C56*B56</f>
        <v>2000</v>
      </c>
    </row>
    <row r="57" spans="1:4" x14ac:dyDescent="0.25">
      <c r="A57" s="41"/>
      <c r="B57" s="42"/>
      <c r="C57" s="66"/>
      <c r="D57" s="76"/>
    </row>
    <row r="58" spans="1:4" x14ac:dyDescent="0.25">
      <c r="A58" s="153" t="s">
        <v>99</v>
      </c>
      <c r="B58" s="154"/>
      <c r="C58" s="154"/>
      <c r="D58" s="155"/>
    </row>
    <row r="59" spans="1:4" ht="51" customHeight="1" x14ac:dyDescent="0.25">
      <c r="A59" s="39" t="s">
        <v>164</v>
      </c>
      <c r="B59" s="40">
        <v>1</v>
      </c>
      <c r="C59" s="65">
        <v>11500</v>
      </c>
      <c r="D59" s="65">
        <f t="shared" ref="D59:D68" si="2">B59*C59</f>
        <v>11500</v>
      </c>
    </row>
    <row r="60" spans="1:4" ht="51" customHeight="1" x14ac:dyDescent="0.25">
      <c r="A60" s="39" t="s">
        <v>178</v>
      </c>
      <c r="B60" s="40">
        <v>1</v>
      </c>
      <c r="C60" s="65">
        <v>8300</v>
      </c>
      <c r="D60" s="65">
        <f t="shared" si="2"/>
        <v>8300</v>
      </c>
    </row>
    <row r="61" spans="1:4" ht="45.75" customHeight="1" x14ac:dyDescent="0.25">
      <c r="A61" s="39" t="s">
        <v>165</v>
      </c>
      <c r="B61" s="40">
        <v>1</v>
      </c>
      <c r="C61" s="65">
        <v>9200</v>
      </c>
      <c r="D61" s="65">
        <f t="shared" si="2"/>
        <v>9200</v>
      </c>
    </row>
    <row r="62" spans="1:4" ht="42.75" customHeight="1" x14ac:dyDescent="0.25">
      <c r="A62" s="39" t="s">
        <v>179</v>
      </c>
      <c r="B62" s="40">
        <v>1</v>
      </c>
      <c r="C62" s="65">
        <v>8600</v>
      </c>
      <c r="D62" s="65">
        <f t="shared" si="2"/>
        <v>8600</v>
      </c>
    </row>
    <row r="63" spans="1:4" ht="30.75" customHeight="1" x14ac:dyDescent="0.25">
      <c r="A63" s="39" t="s">
        <v>166</v>
      </c>
      <c r="B63" s="40">
        <v>1</v>
      </c>
      <c r="C63" s="65">
        <v>8000</v>
      </c>
      <c r="D63" s="65">
        <f t="shared" si="2"/>
        <v>8000</v>
      </c>
    </row>
    <row r="64" spans="1:4" ht="25.5" customHeight="1" x14ac:dyDescent="0.25">
      <c r="A64" s="39" t="s">
        <v>167</v>
      </c>
      <c r="B64" s="40">
        <v>1</v>
      </c>
      <c r="C64" s="65">
        <v>8600</v>
      </c>
      <c r="D64" s="65">
        <f t="shared" si="2"/>
        <v>8600</v>
      </c>
    </row>
    <row r="65" spans="1:4" ht="25.5" customHeight="1" x14ac:dyDescent="0.25">
      <c r="A65" s="39" t="s">
        <v>182</v>
      </c>
      <c r="B65" s="40">
        <v>1</v>
      </c>
      <c r="C65" s="65">
        <v>8500</v>
      </c>
      <c r="D65" s="65">
        <f t="shared" si="2"/>
        <v>8500</v>
      </c>
    </row>
    <row r="66" spans="1:4" ht="25.5" customHeight="1" x14ac:dyDescent="0.25">
      <c r="A66" s="39" t="s">
        <v>183</v>
      </c>
      <c r="B66" s="40">
        <v>1</v>
      </c>
      <c r="C66" s="65">
        <v>8700</v>
      </c>
      <c r="D66" s="65">
        <f t="shared" si="2"/>
        <v>8700</v>
      </c>
    </row>
    <row r="67" spans="1:4" ht="25.5" customHeight="1" x14ac:dyDescent="0.25">
      <c r="A67" s="39" t="s">
        <v>184</v>
      </c>
      <c r="B67" s="40">
        <v>1</v>
      </c>
      <c r="C67" s="65">
        <v>8700</v>
      </c>
      <c r="D67" s="65">
        <f t="shared" si="2"/>
        <v>8700</v>
      </c>
    </row>
    <row r="68" spans="1:4" ht="30" customHeight="1" x14ac:dyDescent="0.25">
      <c r="A68" s="39" t="s">
        <v>168</v>
      </c>
      <c r="B68" s="40">
        <v>1</v>
      </c>
      <c r="C68" s="65">
        <v>8500</v>
      </c>
      <c r="D68" s="65">
        <f t="shared" si="2"/>
        <v>8500</v>
      </c>
    </row>
    <row r="69" spans="1:4" x14ac:dyDescent="0.25">
      <c r="A69" s="140" t="s">
        <v>45</v>
      </c>
      <c r="B69" s="140"/>
      <c r="C69" s="140"/>
      <c r="D69" s="140"/>
    </row>
    <row r="70" spans="1:4" ht="57.75" customHeight="1" x14ac:dyDescent="0.25">
      <c r="A70" s="29" t="s">
        <v>199</v>
      </c>
      <c r="B70" s="30">
        <v>1</v>
      </c>
      <c r="C70" s="32">
        <v>28000</v>
      </c>
      <c r="D70" s="32">
        <f>B70*C70</f>
        <v>28000</v>
      </c>
    </row>
    <row r="71" spans="1:4" ht="57.75" customHeight="1" x14ac:dyDescent="0.25">
      <c r="A71" s="29" t="s">
        <v>200</v>
      </c>
      <c r="B71" s="30">
        <v>1</v>
      </c>
      <c r="C71" s="32">
        <v>28200</v>
      </c>
      <c r="D71" s="32">
        <f t="shared" ref="D71:D76" si="3">B71*C71</f>
        <v>28200</v>
      </c>
    </row>
    <row r="72" spans="1:4" ht="57.75" customHeight="1" x14ac:dyDescent="0.25">
      <c r="A72" s="29" t="s">
        <v>201</v>
      </c>
      <c r="B72" s="30">
        <v>1</v>
      </c>
      <c r="C72" s="32">
        <v>28200</v>
      </c>
      <c r="D72" s="32">
        <f t="shared" si="3"/>
        <v>28200</v>
      </c>
    </row>
    <row r="73" spans="1:4" ht="57.75" customHeight="1" x14ac:dyDescent="0.25">
      <c r="A73" s="29" t="s">
        <v>202</v>
      </c>
      <c r="B73" s="30">
        <v>1</v>
      </c>
      <c r="C73" s="32">
        <v>28200</v>
      </c>
      <c r="D73" s="32">
        <f t="shared" si="3"/>
        <v>28200</v>
      </c>
    </row>
    <row r="74" spans="1:4" ht="57.75" customHeight="1" x14ac:dyDescent="0.25">
      <c r="A74" s="29" t="s">
        <v>203</v>
      </c>
      <c r="B74" s="30">
        <v>1</v>
      </c>
      <c r="C74" s="32">
        <v>17000</v>
      </c>
      <c r="D74" s="32">
        <f t="shared" si="3"/>
        <v>17000</v>
      </c>
    </row>
    <row r="75" spans="1:4" ht="51.75" customHeight="1" x14ac:dyDescent="0.25">
      <c r="A75" s="29" t="s">
        <v>204</v>
      </c>
      <c r="B75" s="30">
        <v>1</v>
      </c>
      <c r="C75" s="32">
        <v>19600</v>
      </c>
      <c r="D75" s="32">
        <f t="shared" si="3"/>
        <v>19600</v>
      </c>
    </row>
    <row r="76" spans="1:4" ht="41.25" customHeight="1" x14ac:dyDescent="0.25">
      <c r="A76" s="29" t="s">
        <v>205</v>
      </c>
      <c r="B76" s="30">
        <v>1</v>
      </c>
      <c r="C76" s="32">
        <v>24000</v>
      </c>
      <c r="D76" s="32">
        <f t="shared" si="3"/>
        <v>24000</v>
      </c>
    </row>
    <row r="77" spans="1:4" ht="41.25" customHeight="1" x14ac:dyDescent="0.25">
      <c r="A77" s="81" t="s">
        <v>206</v>
      </c>
      <c r="B77" s="30">
        <v>1</v>
      </c>
      <c r="C77" s="32">
        <v>11600</v>
      </c>
      <c r="D77" s="32">
        <f t="shared" ref="D77" si="4">B77*C77</f>
        <v>11600</v>
      </c>
    </row>
    <row r="78" spans="1:4" ht="41.25" customHeight="1" x14ac:dyDescent="0.25">
      <c r="A78" s="81" t="s">
        <v>207</v>
      </c>
      <c r="B78" s="30">
        <v>1</v>
      </c>
      <c r="C78" s="32">
        <v>9000</v>
      </c>
      <c r="D78" s="32">
        <f t="shared" ref="D78" si="5">B78*C78</f>
        <v>9000</v>
      </c>
    </row>
    <row r="79" spans="1:4" ht="41.25" customHeight="1" x14ac:dyDescent="0.25">
      <c r="A79" s="81" t="s">
        <v>208</v>
      </c>
      <c r="B79" s="30">
        <v>1</v>
      </c>
      <c r="C79" s="32">
        <v>9800</v>
      </c>
      <c r="D79" s="32">
        <f t="shared" ref="D79" si="6">B79*C79</f>
        <v>9800</v>
      </c>
    </row>
    <row r="80" spans="1:4" x14ac:dyDescent="0.25">
      <c r="A80" s="141" t="s">
        <v>104</v>
      </c>
      <c r="B80" s="142"/>
      <c r="C80" s="142"/>
      <c r="D80" s="143"/>
    </row>
    <row r="81" spans="1:4" ht="30" x14ac:dyDescent="0.25">
      <c r="A81" s="79"/>
      <c r="B81" s="80"/>
      <c r="C81" s="80" t="s">
        <v>185</v>
      </c>
      <c r="D81" s="80" t="s">
        <v>185</v>
      </c>
    </row>
    <row r="82" spans="1:4" ht="29.25" customHeight="1" x14ac:dyDescent="0.25">
      <c r="A82" s="29" t="s">
        <v>105</v>
      </c>
      <c r="B82" s="30">
        <v>1</v>
      </c>
      <c r="C82" s="68">
        <v>5500</v>
      </c>
      <c r="D82" s="32">
        <f t="shared" ref="D82:D84" si="7">B82*C82</f>
        <v>5500</v>
      </c>
    </row>
    <row r="83" spans="1:4" ht="29.25" customHeight="1" x14ac:dyDescent="0.25">
      <c r="A83" s="29" t="s">
        <v>106</v>
      </c>
      <c r="B83" s="30">
        <v>1</v>
      </c>
      <c r="C83" s="68">
        <v>10000</v>
      </c>
      <c r="D83" s="32">
        <f t="shared" si="7"/>
        <v>10000</v>
      </c>
    </row>
    <row r="84" spans="1:4" ht="29.25" customHeight="1" x14ac:dyDescent="0.25">
      <c r="A84" s="43" t="s">
        <v>107</v>
      </c>
      <c r="B84" s="44">
        <v>1</v>
      </c>
      <c r="C84" s="69">
        <v>2600</v>
      </c>
      <c r="D84" s="32">
        <f t="shared" si="7"/>
        <v>2600</v>
      </c>
    </row>
    <row r="85" spans="1:4" x14ac:dyDescent="0.25">
      <c r="A85" s="45"/>
      <c r="B85" s="46"/>
      <c r="C85" s="70"/>
      <c r="D85" s="70"/>
    </row>
    <row r="86" spans="1:4" x14ac:dyDescent="0.25">
      <c r="A86" s="47"/>
      <c r="B86" s="48"/>
      <c r="C86" s="71"/>
      <c r="D86" s="71"/>
    </row>
    <row r="87" spans="1:4" x14ac:dyDescent="0.25">
      <c r="A87" s="144" t="s">
        <v>108</v>
      </c>
      <c r="B87" s="144"/>
      <c r="C87" s="144"/>
      <c r="D87" s="144"/>
    </row>
    <row r="88" spans="1:4" ht="25.5" customHeight="1" x14ac:dyDescent="0.25">
      <c r="A88" s="49" t="s">
        <v>109</v>
      </c>
      <c r="B88" s="30">
        <v>1</v>
      </c>
      <c r="C88" s="72">
        <v>14900</v>
      </c>
      <c r="D88" s="77">
        <f>B88*C88</f>
        <v>14900</v>
      </c>
    </row>
    <row r="89" spans="1:4" ht="25.5" customHeight="1" x14ac:dyDescent="0.25">
      <c r="A89" s="23" t="s">
        <v>110</v>
      </c>
      <c r="B89" s="30">
        <v>1</v>
      </c>
      <c r="C89" s="72">
        <v>6000</v>
      </c>
      <c r="D89" s="77">
        <f t="shared" ref="D89:D94" si="8">B89*C89</f>
        <v>6000</v>
      </c>
    </row>
    <row r="90" spans="1:4" ht="25.5" customHeight="1" x14ac:dyDescent="0.25">
      <c r="A90" s="23" t="s">
        <v>111</v>
      </c>
      <c r="B90" s="30">
        <v>1</v>
      </c>
      <c r="C90" s="72">
        <v>6800</v>
      </c>
      <c r="D90" s="77">
        <f t="shared" si="8"/>
        <v>6800</v>
      </c>
    </row>
    <row r="91" spans="1:4" ht="25.5" customHeight="1" x14ac:dyDescent="0.25">
      <c r="A91" s="23" t="s">
        <v>112</v>
      </c>
      <c r="B91" s="30">
        <v>1</v>
      </c>
      <c r="C91" s="72">
        <v>2500</v>
      </c>
      <c r="D91" s="77">
        <f t="shared" si="8"/>
        <v>2500</v>
      </c>
    </row>
    <row r="92" spans="1:4" ht="25.5" customHeight="1" x14ac:dyDescent="0.25">
      <c r="A92" s="50" t="s">
        <v>113</v>
      </c>
      <c r="B92" s="30">
        <v>1</v>
      </c>
      <c r="C92" s="72">
        <v>37000</v>
      </c>
      <c r="D92" s="77">
        <f t="shared" si="8"/>
        <v>37000</v>
      </c>
    </row>
    <row r="93" spans="1:4" ht="25.5" customHeight="1" x14ac:dyDescent="0.25">
      <c r="A93" s="50" t="s">
        <v>114</v>
      </c>
      <c r="B93" s="30">
        <v>1</v>
      </c>
      <c r="C93" s="72">
        <v>35000</v>
      </c>
      <c r="D93" s="77">
        <f t="shared" si="8"/>
        <v>35000</v>
      </c>
    </row>
    <row r="94" spans="1:4" ht="25.5" customHeight="1" x14ac:dyDescent="0.25">
      <c r="A94" s="50" t="s">
        <v>115</v>
      </c>
      <c r="B94" s="30">
        <v>1</v>
      </c>
      <c r="C94" s="72">
        <v>110000</v>
      </c>
      <c r="D94" s="77">
        <f t="shared" si="8"/>
        <v>110000</v>
      </c>
    </row>
    <row r="95" spans="1:4" ht="15.75" x14ac:dyDescent="0.25">
      <c r="A95" s="51"/>
      <c r="B95" s="48"/>
      <c r="C95" s="73"/>
      <c r="D95" s="78"/>
    </row>
    <row r="96" spans="1:4" x14ac:dyDescent="0.25">
      <c r="A96" s="144" t="s">
        <v>116</v>
      </c>
      <c r="B96" s="144"/>
      <c r="C96" s="144"/>
      <c r="D96" s="144"/>
    </row>
    <row r="97" spans="1:4" ht="15.75" x14ac:dyDescent="0.25">
      <c r="A97" s="52" t="s">
        <v>109</v>
      </c>
      <c r="B97" s="30">
        <v>1</v>
      </c>
      <c r="C97" s="72">
        <v>14900</v>
      </c>
      <c r="D97" s="77">
        <f>B97*C97</f>
        <v>14900</v>
      </c>
    </row>
    <row r="98" spans="1:4" ht="15.75" hidden="1" x14ac:dyDescent="0.25">
      <c r="A98" s="23" t="s">
        <v>117</v>
      </c>
      <c r="B98" s="30">
        <v>1</v>
      </c>
      <c r="C98" s="72">
        <v>13100</v>
      </c>
      <c r="D98" s="77">
        <f t="shared" ref="D98:D109" si="9">B98*C98</f>
        <v>13100</v>
      </c>
    </row>
    <row r="99" spans="1:4" ht="15.75" x14ac:dyDescent="0.25">
      <c r="A99" s="23" t="s">
        <v>118</v>
      </c>
      <c r="B99" s="30">
        <v>1</v>
      </c>
      <c r="C99" s="72">
        <v>16800</v>
      </c>
      <c r="D99" s="77">
        <f t="shared" si="9"/>
        <v>16800</v>
      </c>
    </row>
    <row r="100" spans="1:4" ht="15.75" x14ac:dyDescent="0.25">
      <c r="A100" s="23" t="s">
        <v>119</v>
      </c>
      <c r="B100" s="30">
        <v>1</v>
      </c>
      <c r="C100" s="72">
        <v>22900</v>
      </c>
      <c r="D100" s="77">
        <f t="shared" si="9"/>
        <v>22900</v>
      </c>
    </row>
    <row r="101" spans="1:4" ht="15.75" x14ac:dyDescent="0.25">
      <c r="A101" s="23" t="s">
        <v>120</v>
      </c>
      <c r="B101" s="30">
        <v>1</v>
      </c>
      <c r="C101" s="72">
        <v>18500</v>
      </c>
      <c r="D101" s="77">
        <f t="shared" si="9"/>
        <v>18500</v>
      </c>
    </row>
    <row r="102" spans="1:4" ht="15.75" x14ac:dyDescent="0.25">
      <c r="A102" s="23" t="s">
        <v>121</v>
      </c>
      <c r="B102" s="30">
        <v>1</v>
      </c>
      <c r="C102" s="72">
        <v>16900</v>
      </c>
      <c r="D102" s="77">
        <f t="shared" si="9"/>
        <v>16900</v>
      </c>
    </row>
    <row r="103" spans="1:4" ht="15.75" x14ac:dyDescent="0.25">
      <c r="A103" s="23" t="s">
        <v>122</v>
      </c>
      <c r="B103" s="30">
        <v>1</v>
      </c>
      <c r="C103" s="72">
        <v>18400</v>
      </c>
      <c r="D103" s="77">
        <f t="shared" si="9"/>
        <v>18400</v>
      </c>
    </row>
    <row r="104" spans="1:4" ht="15.75" x14ac:dyDescent="0.25">
      <c r="A104" s="23" t="s">
        <v>192</v>
      </c>
      <c r="B104" s="30">
        <v>1</v>
      </c>
      <c r="C104" s="72">
        <v>17000</v>
      </c>
      <c r="D104" s="77">
        <f t="shared" si="9"/>
        <v>17000</v>
      </c>
    </row>
    <row r="105" spans="1:4" ht="15.75" x14ac:dyDescent="0.25">
      <c r="A105" s="23" t="s">
        <v>124</v>
      </c>
      <c r="B105" s="30">
        <v>1</v>
      </c>
      <c r="C105" s="72">
        <v>17500</v>
      </c>
      <c r="D105" s="77">
        <f t="shared" si="9"/>
        <v>17500</v>
      </c>
    </row>
    <row r="106" spans="1:4" ht="15.75" x14ac:dyDescent="0.25">
      <c r="A106" s="50" t="s">
        <v>123</v>
      </c>
      <c r="B106" s="30">
        <v>1</v>
      </c>
      <c r="C106" s="72">
        <v>17400</v>
      </c>
      <c r="D106" s="77">
        <f t="shared" si="9"/>
        <v>17400</v>
      </c>
    </row>
    <row r="107" spans="1:4" ht="15.75" hidden="1" x14ac:dyDescent="0.25">
      <c r="A107" s="50" t="s">
        <v>124</v>
      </c>
      <c r="B107" s="30">
        <v>1</v>
      </c>
      <c r="C107" s="72">
        <v>14200</v>
      </c>
      <c r="D107" s="77">
        <f t="shared" si="9"/>
        <v>14200</v>
      </c>
    </row>
    <row r="108" spans="1:4" ht="15.75" x14ac:dyDescent="0.25">
      <c r="A108" s="50" t="s">
        <v>125</v>
      </c>
      <c r="B108" s="30">
        <v>1</v>
      </c>
      <c r="C108" s="72">
        <v>2500</v>
      </c>
      <c r="D108" s="77">
        <f t="shared" si="9"/>
        <v>2500</v>
      </c>
    </row>
    <row r="109" spans="1:4" ht="15.75" x14ac:dyDescent="0.25">
      <c r="A109" s="50" t="s">
        <v>126</v>
      </c>
      <c r="B109" s="30">
        <v>1</v>
      </c>
      <c r="C109" s="72">
        <v>2000</v>
      </c>
      <c r="D109" s="77">
        <f t="shared" si="9"/>
        <v>2000</v>
      </c>
    </row>
    <row r="110" spans="1:4" x14ac:dyDescent="0.25">
      <c r="A110" s="145"/>
      <c r="B110" s="146"/>
      <c r="C110" s="146"/>
      <c r="D110" s="147"/>
    </row>
    <row r="111" spans="1:4" x14ac:dyDescent="0.25">
      <c r="A111" s="148" t="s">
        <v>161</v>
      </c>
      <c r="B111" s="149"/>
      <c r="C111" s="149"/>
      <c r="D111" s="150"/>
    </row>
    <row r="112" spans="1:4" ht="15.75" x14ac:dyDescent="0.25">
      <c r="A112" s="50" t="s">
        <v>160</v>
      </c>
      <c r="B112" s="30">
        <v>1</v>
      </c>
      <c r="C112" s="72">
        <v>27400</v>
      </c>
      <c r="D112" s="77">
        <f>C112</f>
        <v>27400</v>
      </c>
    </row>
    <row r="113" spans="1:4" ht="15.75" x14ac:dyDescent="0.25">
      <c r="A113" s="50" t="s">
        <v>127</v>
      </c>
      <c r="B113" s="30">
        <v>1</v>
      </c>
      <c r="C113" s="72">
        <v>18200</v>
      </c>
      <c r="D113" s="77">
        <f t="shared" ref="D113:D126" si="10">C113</f>
        <v>18200</v>
      </c>
    </row>
    <row r="114" spans="1:4" ht="17.25" customHeight="1" x14ac:dyDescent="0.25">
      <c r="A114" s="50" t="s">
        <v>128</v>
      </c>
      <c r="B114" s="30">
        <v>1</v>
      </c>
      <c r="C114" s="72">
        <v>23900</v>
      </c>
      <c r="D114" s="77">
        <f t="shared" si="10"/>
        <v>23900</v>
      </c>
    </row>
    <row r="115" spans="1:4" ht="15.75" x14ac:dyDescent="0.25">
      <c r="A115" s="50" t="s">
        <v>129</v>
      </c>
      <c r="B115" s="30">
        <v>1</v>
      </c>
      <c r="C115" s="72">
        <v>17200</v>
      </c>
      <c r="D115" s="77">
        <f t="shared" si="10"/>
        <v>17200</v>
      </c>
    </row>
    <row r="116" spans="1:4" ht="15.75" x14ac:dyDescent="0.25">
      <c r="A116" s="50" t="s">
        <v>130</v>
      </c>
      <c r="B116" s="30">
        <v>1</v>
      </c>
      <c r="C116" s="72">
        <v>17200</v>
      </c>
      <c r="D116" s="77">
        <f t="shared" si="10"/>
        <v>17200</v>
      </c>
    </row>
    <row r="117" spans="1:4" ht="15.75" x14ac:dyDescent="0.25">
      <c r="A117" s="50" t="s">
        <v>131</v>
      </c>
      <c r="B117" s="30">
        <v>1</v>
      </c>
      <c r="C117" s="72">
        <v>25300</v>
      </c>
      <c r="D117" s="77">
        <f t="shared" si="10"/>
        <v>25300</v>
      </c>
    </row>
    <row r="118" spans="1:4" ht="30" x14ac:dyDescent="0.25">
      <c r="A118" s="50" t="s">
        <v>170</v>
      </c>
      <c r="B118" s="30">
        <v>1</v>
      </c>
      <c r="C118" s="72">
        <v>23800</v>
      </c>
      <c r="D118" s="77">
        <f t="shared" si="10"/>
        <v>23800</v>
      </c>
    </row>
    <row r="119" spans="1:4" ht="30" x14ac:dyDescent="0.25">
      <c r="A119" s="50" t="s">
        <v>171</v>
      </c>
      <c r="B119" s="30">
        <v>1</v>
      </c>
      <c r="C119" s="72">
        <v>19100</v>
      </c>
      <c r="D119" s="77">
        <f t="shared" si="10"/>
        <v>19100</v>
      </c>
    </row>
    <row r="120" spans="1:4" ht="30" x14ac:dyDescent="0.25">
      <c r="A120" s="50" t="s">
        <v>172</v>
      </c>
      <c r="B120" s="30">
        <v>1</v>
      </c>
      <c r="C120" s="72">
        <v>19100</v>
      </c>
      <c r="D120" s="77">
        <f t="shared" si="10"/>
        <v>19100</v>
      </c>
    </row>
    <row r="121" spans="1:4" ht="30" x14ac:dyDescent="0.25">
      <c r="A121" s="50" t="s">
        <v>173</v>
      </c>
      <c r="B121" s="30">
        <v>1</v>
      </c>
      <c r="C121" s="72">
        <v>19100</v>
      </c>
      <c r="D121" s="77">
        <f t="shared" si="10"/>
        <v>19100</v>
      </c>
    </row>
    <row r="122" spans="1:4" ht="30" x14ac:dyDescent="0.25">
      <c r="A122" s="50" t="s">
        <v>174</v>
      </c>
      <c r="B122" s="30">
        <v>1</v>
      </c>
      <c r="C122" s="72">
        <v>20200</v>
      </c>
      <c r="D122" s="77">
        <f t="shared" si="10"/>
        <v>20200</v>
      </c>
    </row>
    <row r="123" spans="1:4" ht="30" x14ac:dyDescent="0.25">
      <c r="A123" s="50" t="s">
        <v>175</v>
      </c>
      <c r="B123" s="30">
        <v>1</v>
      </c>
      <c r="C123" s="72">
        <v>20200</v>
      </c>
      <c r="D123" s="77">
        <f t="shared" si="10"/>
        <v>20200</v>
      </c>
    </row>
    <row r="124" spans="1:4" ht="30" x14ac:dyDescent="0.25">
      <c r="A124" s="50" t="s">
        <v>176</v>
      </c>
      <c r="B124" s="30">
        <v>1</v>
      </c>
      <c r="C124" s="72">
        <v>19100</v>
      </c>
      <c r="D124" s="77">
        <f t="shared" si="10"/>
        <v>19100</v>
      </c>
    </row>
    <row r="125" spans="1:4" ht="24.75" customHeight="1" x14ac:dyDescent="0.25">
      <c r="A125" s="50" t="s">
        <v>169</v>
      </c>
      <c r="B125" s="30">
        <v>1</v>
      </c>
      <c r="C125" s="72">
        <v>19100</v>
      </c>
      <c r="D125" s="77">
        <f t="shared" si="10"/>
        <v>19100</v>
      </c>
    </row>
    <row r="126" spans="1:4" ht="28.5" customHeight="1" x14ac:dyDescent="0.25">
      <c r="A126" s="50" t="s">
        <v>132</v>
      </c>
      <c r="B126" s="30">
        <v>1</v>
      </c>
      <c r="C126" s="72">
        <v>2000</v>
      </c>
      <c r="D126" s="77">
        <f t="shared" si="10"/>
        <v>2000</v>
      </c>
    </row>
    <row r="127" spans="1:4" x14ac:dyDescent="0.25">
      <c r="A127" s="138" t="s">
        <v>56</v>
      </c>
      <c r="B127" s="138"/>
      <c r="C127" s="138"/>
      <c r="D127" s="138"/>
    </row>
    <row r="128" spans="1:4" x14ac:dyDescent="0.25">
      <c r="A128" s="139" t="s">
        <v>193</v>
      </c>
      <c r="B128" s="139"/>
      <c r="C128" s="139"/>
      <c r="D128" s="139"/>
    </row>
    <row r="129" spans="1:4" x14ac:dyDescent="0.25">
      <c r="A129" s="139" t="s">
        <v>186</v>
      </c>
      <c r="B129" s="139"/>
      <c r="C129" s="139"/>
      <c r="D129" s="139"/>
    </row>
    <row r="130" spans="1:4" x14ac:dyDescent="0.25">
      <c r="A130" s="139" t="s">
        <v>34</v>
      </c>
      <c r="B130" s="139"/>
      <c r="C130" s="139"/>
      <c r="D130" s="139"/>
    </row>
    <row r="131" spans="1:4" ht="30" x14ac:dyDescent="0.4">
      <c r="A131" s="26" t="s">
        <v>158</v>
      </c>
    </row>
    <row r="132" spans="1:4" x14ac:dyDescent="0.25">
      <c r="A132" s="20" t="s">
        <v>159</v>
      </c>
    </row>
    <row r="133" spans="1:4" x14ac:dyDescent="0.25">
      <c r="A133" s="20" t="s">
        <v>210</v>
      </c>
    </row>
    <row r="134" spans="1:4" x14ac:dyDescent="0.25">
      <c r="A134" s="20" t="s">
        <v>211</v>
      </c>
    </row>
    <row r="135" spans="1:4" x14ac:dyDescent="0.25">
      <c r="C135"/>
      <c r="D135"/>
    </row>
    <row r="136" spans="1:4" x14ac:dyDescent="0.25">
      <c r="C136"/>
      <c r="D136"/>
    </row>
    <row r="137" spans="1:4" x14ac:dyDescent="0.25">
      <c r="C137"/>
      <c r="D137"/>
    </row>
    <row r="138" spans="1:4" x14ac:dyDescent="0.25">
      <c r="C138"/>
      <c r="D138"/>
    </row>
    <row r="139" spans="1:4" x14ac:dyDescent="0.25">
      <c r="C139"/>
      <c r="D139"/>
    </row>
  </sheetData>
  <mergeCells count="15">
    <mergeCell ref="B4:D4"/>
    <mergeCell ref="B5:D5"/>
    <mergeCell ref="A8:D8"/>
    <mergeCell ref="A58:D58"/>
    <mergeCell ref="A1:D3"/>
    <mergeCell ref="A127:D127"/>
    <mergeCell ref="A128:D128"/>
    <mergeCell ref="A129:D129"/>
    <mergeCell ref="A130:D130"/>
    <mergeCell ref="A69:D69"/>
    <mergeCell ref="A80:D80"/>
    <mergeCell ref="A87:D87"/>
    <mergeCell ref="A96:D96"/>
    <mergeCell ref="A110:D110"/>
    <mergeCell ref="A111:D1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0" sqref="A30:XFD33"/>
    </sheetView>
  </sheetViews>
  <sheetFormatPr baseColWidth="10" defaultRowHeight="15" x14ac:dyDescent="0.25"/>
  <sheetData>
    <row r="1" spans="1:4" x14ac:dyDescent="0.25">
      <c r="A1" s="159" t="s">
        <v>133</v>
      </c>
      <c r="B1" s="140"/>
      <c r="C1" s="140"/>
      <c r="D1" s="160"/>
    </row>
    <row r="2" spans="1:4" ht="30" x14ac:dyDescent="0.25">
      <c r="A2" s="53" t="s">
        <v>62</v>
      </c>
      <c r="B2" s="53" t="s">
        <v>63</v>
      </c>
      <c r="C2" s="74" t="s">
        <v>64</v>
      </c>
      <c r="D2" s="74" t="s">
        <v>65</v>
      </c>
    </row>
    <row r="3" spans="1:4" ht="120" x14ac:dyDescent="0.25">
      <c r="A3" s="23" t="s">
        <v>134</v>
      </c>
      <c r="B3" s="54">
        <v>1</v>
      </c>
      <c r="C3" s="72">
        <v>53000</v>
      </c>
      <c r="D3" s="77">
        <f>C3</f>
        <v>53000</v>
      </c>
    </row>
    <row r="4" spans="1:4" ht="90" x14ac:dyDescent="0.25">
      <c r="A4" s="50" t="s">
        <v>135</v>
      </c>
      <c r="B4" s="55">
        <v>1</v>
      </c>
      <c r="C4" s="75">
        <v>20000</v>
      </c>
      <c r="D4" s="75">
        <f>C4</f>
        <v>20000</v>
      </c>
    </row>
    <row r="5" spans="1:4" ht="90" x14ac:dyDescent="0.25">
      <c r="A5" s="50" t="s">
        <v>136</v>
      </c>
      <c r="B5" s="55">
        <v>1</v>
      </c>
      <c r="C5" s="75">
        <v>23000</v>
      </c>
      <c r="D5" s="75">
        <f>C5</f>
        <v>23000</v>
      </c>
    </row>
    <row r="6" spans="1:4" ht="165" x14ac:dyDescent="0.25">
      <c r="A6" s="56" t="s">
        <v>137</v>
      </c>
      <c r="B6" s="57">
        <v>1</v>
      </c>
      <c r="C6" s="75">
        <v>200000</v>
      </c>
      <c r="D6" s="75">
        <f>C6</f>
        <v>200000</v>
      </c>
    </row>
    <row r="7" spans="1:4" x14ac:dyDescent="0.25">
      <c r="A7" s="158" t="s">
        <v>138</v>
      </c>
      <c r="B7" s="158"/>
      <c r="C7" s="158"/>
      <c r="D7" s="158"/>
    </row>
    <row r="8" spans="1:4" x14ac:dyDescent="0.25">
      <c r="A8" s="58" t="s">
        <v>139</v>
      </c>
      <c r="C8" s="15"/>
      <c r="D8" s="15"/>
    </row>
    <row r="9" spans="1:4" x14ac:dyDescent="0.25">
      <c r="A9" s="59" t="s">
        <v>140</v>
      </c>
      <c r="C9" s="15"/>
      <c r="D9" s="15"/>
    </row>
    <row r="10" spans="1:4" x14ac:dyDescent="0.25">
      <c r="A10" s="60" t="s">
        <v>141</v>
      </c>
      <c r="C10" s="15"/>
      <c r="D10" s="15"/>
    </row>
    <row r="11" spans="1:4" x14ac:dyDescent="0.25">
      <c r="A11" s="60" t="s">
        <v>142</v>
      </c>
      <c r="C11" s="15"/>
      <c r="D11" s="15"/>
    </row>
    <row r="12" spans="1:4" x14ac:dyDescent="0.25">
      <c r="A12" s="60" t="s">
        <v>143</v>
      </c>
      <c r="C12" s="15"/>
      <c r="D12" s="15"/>
    </row>
    <row r="13" spans="1:4" x14ac:dyDescent="0.25">
      <c r="A13" s="60" t="s">
        <v>144</v>
      </c>
      <c r="C13" s="15"/>
      <c r="D13" s="15"/>
    </row>
    <row r="14" spans="1:4" x14ac:dyDescent="0.25">
      <c r="A14" s="59" t="s">
        <v>145</v>
      </c>
      <c r="C14" s="15"/>
      <c r="D14" s="15"/>
    </row>
    <row r="15" spans="1:4" x14ac:dyDescent="0.25">
      <c r="A15" s="60" t="s">
        <v>146</v>
      </c>
      <c r="C15" s="15"/>
      <c r="D15" s="15"/>
    </row>
    <row r="16" spans="1:4" x14ac:dyDescent="0.25">
      <c r="A16" s="60" t="s">
        <v>147</v>
      </c>
      <c r="C16" s="15"/>
      <c r="D16" s="15"/>
    </row>
    <row r="17" spans="1:4" x14ac:dyDescent="0.25">
      <c r="A17" s="59" t="s">
        <v>148</v>
      </c>
      <c r="C17" s="15"/>
      <c r="D17" s="15"/>
    </row>
    <row r="18" spans="1:4" x14ac:dyDescent="0.25">
      <c r="C18" s="15"/>
      <c r="D18" s="15"/>
    </row>
    <row r="19" spans="1:4" x14ac:dyDescent="0.25">
      <c r="A19" s="58" t="s">
        <v>149</v>
      </c>
      <c r="C19" s="15"/>
      <c r="D19" s="15"/>
    </row>
    <row r="20" spans="1:4" x14ac:dyDescent="0.25">
      <c r="A20" s="60" t="s">
        <v>150</v>
      </c>
      <c r="C20" s="15"/>
      <c r="D20" s="15"/>
    </row>
    <row r="21" spans="1:4" x14ac:dyDescent="0.25">
      <c r="A21" s="60" t="s">
        <v>151</v>
      </c>
      <c r="C21" s="15"/>
      <c r="D21" s="15"/>
    </row>
    <row r="22" spans="1:4" x14ac:dyDescent="0.25">
      <c r="A22" s="60" t="s">
        <v>152</v>
      </c>
      <c r="C22" s="15"/>
      <c r="D22" s="15"/>
    </row>
    <row r="23" spans="1:4" x14ac:dyDescent="0.25">
      <c r="A23" s="60" t="s">
        <v>153</v>
      </c>
      <c r="C23" s="15"/>
      <c r="D23" s="15"/>
    </row>
    <row r="24" spans="1:4" x14ac:dyDescent="0.25">
      <c r="A24" s="60" t="s">
        <v>154</v>
      </c>
      <c r="C24" s="15"/>
      <c r="D24" s="15"/>
    </row>
    <row r="25" spans="1:4" x14ac:dyDescent="0.25">
      <c r="A25" s="60" t="s">
        <v>155</v>
      </c>
      <c r="C25" s="15"/>
      <c r="D25" s="15"/>
    </row>
    <row r="26" spans="1:4" x14ac:dyDescent="0.25">
      <c r="A26" s="60" t="s">
        <v>156</v>
      </c>
      <c r="C26" s="15"/>
      <c r="D26" s="15"/>
    </row>
    <row r="27" spans="1:4" x14ac:dyDescent="0.25">
      <c r="A27" s="60" t="s">
        <v>157</v>
      </c>
      <c r="C27" s="15"/>
      <c r="D27" s="15"/>
    </row>
    <row r="30" spans="1:4" ht="27.75" customHeight="1" x14ac:dyDescent="0.25">
      <c r="A30" s="39" t="s">
        <v>100</v>
      </c>
      <c r="B30" s="40">
        <v>1</v>
      </c>
      <c r="C30" s="65">
        <v>7500</v>
      </c>
      <c r="D30" s="65">
        <f>B30*C30</f>
        <v>7500</v>
      </c>
    </row>
    <row r="31" spans="1:4" ht="23.25" customHeight="1" x14ac:dyDescent="0.25">
      <c r="A31" s="39" t="s">
        <v>101</v>
      </c>
      <c r="B31" s="40">
        <v>1</v>
      </c>
      <c r="C31" s="65">
        <v>7000</v>
      </c>
      <c r="D31" s="65">
        <f>B31*C31</f>
        <v>7000</v>
      </c>
    </row>
    <row r="32" spans="1:4" x14ac:dyDescent="0.25">
      <c r="A32" s="39" t="s">
        <v>102</v>
      </c>
      <c r="B32" s="40">
        <v>1</v>
      </c>
      <c r="C32" s="65">
        <v>7500</v>
      </c>
      <c r="D32" s="65">
        <f>B32*C32</f>
        <v>7500</v>
      </c>
    </row>
    <row r="33" spans="1:4" ht="29.25" customHeight="1" x14ac:dyDescent="0.25">
      <c r="A33" s="39" t="s">
        <v>103</v>
      </c>
      <c r="B33" s="40">
        <v>1</v>
      </c>
      <c r="C33" s="65">
        <v>7000</v>
      </c>
      <c r="D33" s="65">
        <f>B33*C33</f>
        <v>7000</v>
      </c>
    </row>
  </sheetData>
  <mergeCells count="2">
    <mergeCell ref="A7:D7"/>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3"/>
  <sheetViews>
    <sheetView topLeftCell="A280" workbookViewId="0">
      <selection activeCell="A15" sqref="A15"/>
    </sheetView>
  </sheetViews>
  <sheetFormatPr baseColWidth="10" defaultRowHeight="15" x14ac:dyDescent="0.25"/>
  <cols>
    <col min="1" max="1" width="86" customWidth="1"/>
  </cols>
  <sheetData>
    <row r="1" spans="1:1" ht="18" x14ac:dyDescent="0.25">
      <c r="A1" s="84" t="s">
        <v>213</v>
      </c>
    </row>
    <row r="2" spans="1:1" ht="18" x14ac:dyDescent="0.25">
      <c r="A2" s="85" t="s">
        <v>214</v>
      </c>
    </row>
    <row r="3" spans="1:1" x14ac:dyDescent="0.25">
      <c r="A3" s="86" t="s">
        <v>215</v>
      </c>
    </row>
    <row r="4" spans="1:1" x14ac:dyDescent="0.25">
      <c r="A4" s="87" t="s">
        <v>214</v>
      </c>
    </row>
    <row r="5" spans="1:1" x14ac:dyDescent="0.25">
      <c r="A5" s="88" t="s">
        <v>216</v>
      </c>
    </row>
    <row r="6" spans="1:1" x14ac:dyDescent="0.25">
      <c r="A6" s="87" t="s">
        <v>214</v>
      </c>
    </row>
    <row r="7" spans="1:1" x14ac:dyDescent="0.25">
      <c r="A7" s="86" t="s">
        <v>217</v>
      </c>
    </row>
    <row r="8" spans="1:1" x14ac:dyDescent="0.25">
      <c r="A8" s="87" t="s">
        <v>214</v>
      </c>
    </row>
    <row r="9" spans="1:1" x14ac:dyDescent="0.25">
      <c r="A9" s="88" t="s">
        <v>218</v>
      </c>
    </row>
    <row r="10" spans="1:1" ht="30" x14ac:dyDescent="0.25">
      <c r="A10" s="88" t="s">
        <v>219</v>
      </c>
    </row>
    <row r="11" spans="1:1" x14ac:dyDescent="0.25">
      <c r="A11" s="88" t="s">
        <v>220</v>
      </c>
    </row>
    <row r="12" spans="1:1" x14ac:dyDescent="0.25">
      <c r="A12" s="88" t="s">
        <v>221</v>
      </c>
    </row>
    <row r="13" spans="1:1" x14ac:dyDescent="0.25">
      <c r="A13" s="88" t="s">
        <v>222</v>
      </c>
    </row>
    <row r="14" spans="1:1" x14ac:dyDescent="0.25">
      <c r="A14" s="87" t="s">
        <v>214</v>
      </c>
    </row>
    <row r="15" spans="1:1" x14ac:dyDescent="0.25">
      <c r="A15" s="86" t="s">
        <v>223</v>
      </c>
    </row>
    <row r="16" spans="1:1" x14ac:dyDescent="0.25">
      <c r="A16" s="87" t="s">
        <v>214</v>
      </c>
    </row>
    <row r="17" spans="1:1" x14ac:dyDescent="0.25">
      <c r="A17" s="88" t="s">
        <v>224</v>
      </c>
    </row>
    <row r="18" spans="1:1" x14ac:dyDescent="0.25">
      <c r="A18" s="88" t="s">
        <v>225</v>
      </c>
    </row>
    <row r="19" spans="1:1" x14ac:dyDescent="0.25">
      <c r="A19" s="87" t="s">
        <v>214</v>
      </c>
    </row>
    <row r="20" spans="1:1" x14ac:dyDescent="0.25">
      <c r="A20" s="86" t="s">
        <v>226</v>
      </c>
    </row>
    <row r="21" spans="1:1" x14ac:dyDescent="0.25">
      <c r="A21" s="87" t="s">
        <v>214</v>
      </c>
    </row>
    <row r="22" spans="1:1" x14ac:dyDescent="0.25">
      <c r="A22" s="88" t="s">
        <v>227</v>
      </c>
    </row>
    <row r="23" spans="1:1" x14ac:dyDescent="0.25">
      <c r="A23" s="88" t="s">
        <v>228</v>
      </c>
    </row>
    <row r="24" spans="1:1" x14ac:dyDescent="0.25">
      <c r="A24" s="88" t="s">
        <v>229</v>
      </c>
    </row>
    <row r="25" spans="1:1" x14ac:dyDescent="0.25">
      <c r="A25" s="87" t="s">
        <v>214</v>
      </c>
    </row>
    <row r="26" spans="1:1" x14ac:dyDescent="0.25">
      <c r="A26" s="86" t="s">
        <v>230</v>
      </c>
    </row>
    <row r="27" spans="1:1" x14ac:dyDescent="0.25">
      <c r="A27" s="87" t="s">
        <v>214</v>
      </c>
    </row>
    <row r="28" spans="1:1" x14ac:dyDescent="0.25">
      <c r="A28" s="88" t="s">
        <v>231</v>
      </c>
    </row>
    <row r="29" spans="1:1" x14ac:dyDescent="0.25">
      <c r="A29" s="88" t="s">
        <v>232</v>
      </c>
    </row>
    <row r="30" spans="1:1" x14ac:dyDescent="0.25">
      <c r="A30" s="88" t="s">
        <v>233</v>
      </c>
    </row>
    <row r="31" spans="1:1" x14ac:dyDescent="0.25">
      <c r="A31" s="88" t="s">
        <v>234</v>
      </c>
    </row>
    <row r="32" spans="1:1" x14ac:dyDescent="0.25">
      <c r="A32" s="87" t="s">
        <v>214</v>
      </c>
    </row>
    <row r="33" spans="1:1" x14ac:dyDescent="0.25">
      <c r="A33" s="86" t="s">
        <v>235</v>
      </c>
    </row>
    <row r="34" spans="1:1" x14ac:dyDescent="0.25">
      <c r="A34" s="87" t="s">
        <v>214</v>
      </c>
    </row>
    <row r="35" spans="1:1" x14ac:dyDescent="0.25">
      <c r="A35" s="88" t="s">
        <v>236</v>
      </c>
    </row>
    <row r="36" spans="1:1" x14ac:dyDescent="0.25">
      <c r="A36" s="88" t="s">
        <v>237</v>
      </c>
    </row>
    <row r="37" spans="1:1" x14ac:dyDescent="0.25">
      <c r="A37" s="88" t="s">
        <v>238</v>
      </c>
    </row>
    <row r="38" spans="1:1" ht="15.75" x14ac:dyDescent="0.25">
      <c r="A38" s="89" t="s">
        <v>214</v>
      </c>
    </row>
    <row r="39" spans="1:1" ht="18" x14ac:dyDescent="0.25">
      <c r="A39" s="84" t="s">
        <v>214</v>
      </c>
    </row>
    <row r="40" spans="1:1" ht="18" x14ac:dyDescent="0.25">
      <c r="A40" s="84" t="s">
        <v>214</v>
      </c>
    </row>
    <row r="41" spans="1:1" ht="18" x14ac:dyDescent="0.25">
      <c r="A41" s="85" t="s">
        <v>214</v>
      </c>
    </row>
    <row r="42" spans="1:1" ht="18" x14ac:dyDescent="0.25">
      <c r="A42" s="84" t="s">
        <v>239</v>
      </c>
    </row>
    <row r="43" spans="1:1" ht="15.75" x14ac:dyDescent="0.25">
      <c r="A43" s="90" t="s">
        <v>214</v>
      </c>
    </row>
    <row r="44" spans="1:1" ht="31.5" x14ac:dyDescent="0.25">
      <c r="A44" s="91" t="s">
        <v>240</v>
      </c>
    </row>
    <row r="45" spans="1:1" ht="15.75" x14ac:dyDescent="0.25">
      <c r="A45" s="91" t="s">
        <v>241</v>
      </c>
    </row>
    <row r="46" spans="1:1" ht="31.5" x14ac:dyDescent="0.25">
      <c r="A46" s="91" t="s">
        <v>242</v>
      </c>
    </row>
    <row r="47" spans="1:1" ht="15.75" x14ac:dyDescent="0.25">
      <c r="A47" s="91" t="s">
        <v>243</v>
      </c>
    </row>
    <row r="48" spans="1:1" ht="31.5" x14ac:dyDescent="0.25">
      <c r="A48" s="91" t="s">
        <v>244</v>
      </c>
    </row>
    <row r="49" spans="1:2" ht="31.5" x14ac:dyDescent="0.25">
      <c r="A49" s="91" t="s">
        <v>245</v>
      </c>
    </row>
    <row r="50" spans="1:2" ht="15.75" x14ac:dyDescent="0.25">
      <c r="A50" s="91" t="s">
        <v>246</v>
      </c>
    </row>
    <row r="51" spans="1:2" ht="15.75" x14ac:dyDescent="0.25">
      <c r="A51" s="91" t="s">
        <v>247</v>
      </c>
    </row>
    <row r="52" spans="1:2" ht="15.75" x14ac:dyDescent="0.25">
      <c r="A52" s="92" t="s">
        <v>214</v>
      </c>
    </row>
    <row r="53" spans="1:2" ht="15.75" x14ac:dyDescent="0.25">
      <c r="A53" s="90" t="s">
        <v>214</v>
      </c>
    </row>
    <row r="54" spans="1:2" ht="63" x14ac:dyDescent="0.25">
      <c r="A54" s="93" t="s">
        <v>248</v>
      </c>
    </row>
    <row r="55" spans="1:2" ht="15.75" x14ac:dyDescent="0.25">
      <c r="A55" s="94" t="s">
        <v>214</v>
      </c>
    </row>
    <row r="56" spans="1:2" ht="15.75" x14ac:dyDescent="0.25">
      <c r="A56" s="94" t="s">
        <v>214</v>
      </c>
    </row>
    <row r="57" spans="1:2" ht="15.75" x14ac:dyDescent="0.25">
      <c r="A57" s="95" t="s">
        <v>214</v>
      </c>
    </row>
    <row r="58" spans="1:2" ht="15.75" x14ac:dyDescent="0.25">
      <c r="A58" s="94" t="s">
        <v>214</v>
      </c>
    </row>
    <row r="59" spans="1:2" ht="15.75" x14ac:dyDescent="0.25">
      <c r="A59" s="94" t="s">
        <v>214</v>
      </c>
    </row>
    <row r="60" spans="1:2" ht="15.75" x14ac:dyDescent="0.25">
      <c r="A60" s="94" t="s">
        <v>214</v>
      </c>
    </row>
    <row r="61" spans="1:2" ht="15.75" x14ac:dyDescent="0.25">
      <c r="A61" s="96" t="s">
        <v>249</v>
      </c>
    </row>
    <row r="62" spans="1:2" ht="15.75" x14ac:dyDescent="0.25">
      <c r="A62" s="89" t="s">
        <v>214</v>
      </c>
    </row>
    <row r="63" spans="1:2" x14ac:dyDescent="0.25">
      <c r="A63" s="97" t="s">
        <v>250</v>
      </c>
      <c r="B63">
        <v>12000</v>
      </c>
    </row>
    <row r="64" spans="1:2" ht="15.75" x14ac:dyDescent="0.25">
      <c r="A64" s="89" t="s">
        <v>214</v>
      </c>
    </row>
    <row r="65" spans="1:1" x14ac:dyDescent="0.25">
      <c r="A65" s="98" t="s">
        <v>214</v>
      </c>
    </row>
    <row r="66" spans="1:1" x14ac:dyDescent="0.25">
      <c r="A66" s="98" t="s">
        <v>251</v>
      </c>
    </row>
    <row r="67" spans="1:1" ht="15.75" x14ac:dyDescent="0.25">
      <c r="A67" s="89" t="s">
        <v>214</v>
      </c>
    </row>
    <row r="68" spans="1:1" ht="15.75" x14ac:dyDescent="0.25">
      <c r="A68" s="99" t="s">
        <v>252</v>
      </c>
    </row>
    <row r="69" spans="1:1" ht="15.75" x14ac:dyDescent="0.25">
      <c r="A69" s="99" t="s">
        <v>253</v>
      </c>
    </row>
    <row r="70" spans="1:1" ht="31.5" x14ac:dyDescent="0.25">
      <c r="A70" s="100" t="s">
        <v>254</v>
      </c>
    </row>
    <row r="71" spans="1:1" ht="31.5" x14ac:dyDescent="0.25">
      <c r="A71" s="100" t="s">
        <v>255</v>
      </c>
    </row>
    <row r="72" spans="1:1" ht="15.75" x14ac:dyDescent="0.25">
      <c r="A72" s="100" t="s">
        <v>256</v>
      </c>
    </row>
    <row r="73" spans="1:1" ht="15.75" x14ac:dyDescent="0.25">
      <c r="A73" s="100" t="s">
        <v>257</v>
      </c>
    </row>
    <row r="74" spans="1:1" ht="15.75" x14ac:dyDescent="0.25">
      <c r="A74" s="100" t="s">
        <v>258</v>
      </c>
    </row>
    <row r="75" spans="1:1" ht="15.75" x14ac:dyDescent="0.25">
      <c r="A75" s="100" t="s">
        <v>259</v>
      </c>
    </row>
    <row r="76" spans="1:1" ht="15.75" x14ac:dyDescent="0.25">
      <c r="A76" s="100" t="s">
        <v>260</v>
      </c>
    </row>
    <row r="77" spans="1:1" ht="15.75" x14ac:dyDescent="0.25">
      <c r="A77" s="100" t="s">
        <v>516</v>
      </c>
    </row>
    <row r="78" spans="1:1" ht="15.75" x14ac:dyDescent="0.25">
      <c r="A78" s="100" t="s">
        <v>261</v>
      </c>
    </row>
    <row r="79" spans="1:1" ht="15.75" x14ac:dyDescent="0.25">
      <c r="A79" s="100" t="s">
        <v>262</v>
      </c>
    </row>
    <row r="80" spans="1:1" ht="15.75" x14ac:dyDescent="0.25">
      <c r="A80" s="100" t="s">
        <v>214</v>
      </c>
    </row>
    <row r="81" spans="1:1" ht="15.75" x14ac:dyDescent="0.25">
      <c r="A81" s="89" t="s">
        <v>214</v>
      </c>
    </row>
    <row r="82" spans="1:1" ht="15.75" x14ac:dyDescent="0.25">
      <c r="A82" s="101" t="s">
        <v>214</v>
      </c>
    </row>
    <row r="83" spans="1:1" ht="15.75" x14ac:dyDescent="0.25">
      <c r="A83" s="89" t="s">
        <v>214</v>
      </c>
    </row>
    <row r="84" spans="1:1" ht="15.75" x14ac:dyDescent="0.25">
      <c r="A84" s="89" t="s">
        <v>214</v>
      </c>
    </row>
    <row r="85" spans="1:1" x14ac:dyDescent="0.25">
      <c r="A85" s="98" t="s">
        <v>214</v>
      </c>
    </row>
    <row r="86" spans="1:1" x14ac:dyDescent="0.25">
      <c r="A86" s="98" t="s">
        <v>263</v>
      </c>
    </row>
    <row r="87" spans="1:1" x14ac:dyDescent="0.25">
      <c r="A87" s="98" t="s">
        <v>214</v>
      </c>
    </row>
    <row r="88" spans="1:1" ht="15.75" x14ac:dyDescent="0.25">
      <c r="A88" s="100" t="s">
        <v>264</v>
      </c>
    </row>
    <row r="89" spans="1:1" ht="15.75" x14ac:dyDescent="0.25">
      <c r="A89" s="100" t="s">
        <v>265</v>
      </c>
    </row>
    <row r="90" spans="1:1" ht="15.75" x14ac:dyDescent="0.25">
      <c r="A90" s="100" t="s">
        <v>266</v>
      </c>
    </row>
    <row r="91" spans="1:1" ht="15.75" x14ac:dyDescent="0.25">
      <c r="A91" s="100" t="s">
        <v>267</v>
      </c>
    </row>
    <row r="92" spans="1:1" ht="15.75" x14ac:dyDescent="0.25">
      <c r="A92" s="100" t="s">
        <v>268</v>
      </c>
    </row>
    <row r="93" spans="1:1" ht="15.75" x14ac:dyDescent="0.25">
      <c r="A93" s="100" t="s">
        <v>269</v>
      </c>
    </row>
    <row r="94" spans="1:1" ht="15.75" x14ac:dyDescent="0.25">
      <c r="A94" s="100" t="s">
        <v>270</v>
      </c>
    </row>
    <row r="95" spans="1:1" ht="15.75" x14ac:dyDescent="0.25">
      <c r="A95" s="100" t="s">
        <v>271</v>
      </c>
    </row>
    <row r="96" spans="1:1" ht="15.75" x14ac:dyDescent="0.25">
      <c r="A96" s="100" t="s">
        <v>272</v>
      </c>
    </row>
    <row r="97" spans="1:2" ht="15.75" x14ac:dyDescent="0.25">
      <c r="A97" s="100" t="s">
        <v>273</v>
      </c>
    </row>
    <row r="98" spans="1:2" ht="15.75" x14ac:dyDescent="0.25">
      <c r="A98" s="100" t="s">
        <v>274</v>
      </c>
    </row>
    <row r="99" spans="1:2" ht="15.75" x14ac:dyDescent="0.25">
      <c r="A99" s="100" t="s">
        <v>275</v>
      </c>
    </row>
    <row r="100" spans="1:2" ht="15.75" x14ac:dyDescent="0.25">
      <c r="A100" s="100" t="s">
        <v>276</v>
      </c>
    </row>
    <row r="101" spans="1:2" ht="15.75" x14ac:dyDescent="0.25">
      <c r="A101" s="100" t="s">
        <v>277</v>
      </c>
    </row>
    <row r="102" spans="1:2" ht="15.75" x14ac:dyDescent="0.25">
      <c r="A102" s="100" t="s">
        <v>278</v>
      </c>
    </row>
    <row r="103" spans="1:2" ht="15.75" x14ac:dyDescent="0.25">
      <c r="A103" s="100" t="s">
        <v>279</v>
      </c>
    </row>
    <row r="104" spans="1:2" ht="15.75" x14ac:dyDescent="0.25">
      <c r="A104" s="100" t="s">
        <v>280</v>
      </c>
    </row>
    <row r="105" spans="1:2" ht="15.75" x14ac:dyDescent="0.25">
      <c r="A105" s="100" t="s">
        <v>281</v>
      </c>
    </row>
    <row r="106" spans="1:2" ht="15.75" x14ac:dyDescent="0.25">
      <c r="A106" s="102" t="s">
        <v>214</v>
      </c>
    </row>
    <row r="107" spans="1:2" ht="31.5" x14ac:dyDescent="0.25">
      <c r="A107" s="100" t="s">
        <v>282</v>
      </c>
    </row>
    <row r="108" spans="1:2" ht="15.75" x14ac:dyDescent="0.25">
      <c r="A108" s="96" t="s">
        <v>214</v>
      </c>
    </row>
    <row r="109" spans="1:2" ht="15.75" x14ac:dyDescent="0.25">
      <c r="A109" s="95" t="s">
        <v>214</v>
      </c>
    </row>
    <row r="110" spans="1:2" ht="15.75" x14ac:dyDescent="0.25">
      <c r="A110" s="96" t="s">
        <v>283</v>
      </c>
    </row>
    <row r="111" spans="1:2" ht="15.75" x14ac:dyDescent="0.25">
      <c r="A111" s="96" t="s">
        <v>214</v>
      </c>
    </row>
    <row r="112" spans="1:2" x14ac:dyDescent="0.25">
      <c r="A112" s="97" t="s">
        <v>526</v>
      </c>
      <c r="B112">
        <v>9800</v>
      </c>
    </row>
    <row r="113" spans="1:2" ht="15.75" x14ac:dyDescent="0.25">
      <c r="A113" s="89" t="s">
        <v>527</v>
      </c>
      <c r="B113">
        <v>9000</v>
      </c>
    </row>
    <row r="114" spans="1:2" ht="31.5" x14ac:dyDescent="0.25">
      <c r="A114" s="103" t="s">
        <v>284</v>
      </c>
    </row>
    <row r="115" spans="1:2" ht="31.5" x14ac:dyDescent="0.25">
      <c r="A115" s="103" t="s">
        <v>285</v>
      </c>
    </row>
    <row r="116" spans="1:2" ht="31.5" x14ac:dyDescent="0.25">
      <c r="A116" s="103" t="s">
        <v>286</v>
      </c>
    </row>
    <row r="117" spans="1:2" ht="31.5" x14ac:dyDescent="0.25">
      <c r="A117" s="103" t="s">
        <v>287</v>
      </c>
    </row>
    <row r="118" spans="1:2" ht="15.75" x14ac:dyDescent="0.25">
      <c r="A118" s="103" t="s">
        <v>288</v>
      </c>
    </row>
    <row r="119" spans="1:2" ht="15.75" x14ac:dyDescent="0.25">
      <c r="A119" s="103" t="s">
        <v>289</v>
      </c>
    </row>
    <row r="120" spans="1:2" ht="15.75" x14ac:dyDescent="0.25">
      <c r="A120" s="103" t="s">
        <v>290</v>
      </c>
    </row>
    <row r="121" spans="1:2" ht="15.75" x14ac:dyDescent="0.25">
      <c r="A121" s="103" t="s">
        <v>291</v>
      </c>
    </row>
    <row r="122" spans="1:2" ht="15.75" x14ac:dyDescent="0.25">
      <c r="A122" s="103" t="s">
        <v>292</v>
      </c>
    </row>
    <row r="123" spans="1:2" ht="15.75" x14ac:dyDescent="0.25">
      <c r="A123" s="103" t="s">
        <v>293</v>
      </c>
    </row>
    <row r="124" spans="1:2" ht="15.75" x14ac:dyDescent="0.25">
      <c r="A124" s="103" t="s">
        <v>294</v>
      </c>
    </row>
    <row r="125" spans="1:2" ht="15.75" x14ac:dyDescent="0.25">
      <c r="A125" s="103" t="s">
        <v>295</v>
      </c>
    </row>
    <row r="126" spans="1:2" ht="15.75" x14ac:dyDescent="0.25">
      <c r="A126" s="100" t="s">
        <v>296</v>
      </c>
    </row>
    <row r="127" spans="1:2" ht="15.75" x14ac:dyDescent="0.25">
      <c r="A127" s="100" t="s">
        <v>297</v>
      </c>
    </row>
    <row r="128" spans="1:2" ht="15.75" x14ac:dyDescent="0.25">
      <c r="A128" s="100" t="s">
        <v>214</v>
      </c>
    </row>
    <row r="129" spans="1:2" ht="15.75" x14ac:dyDescent="0.25">
      <c r="A129" s="89" t="s">
        <v>214</v>
      </c>
    </row>
    <row r="130" spans="1:2" ht="15.75" x14ac:dyDescent="0.25">
      <c r="A130" s="104" t="s">
        <v>214</v>
      </c>
    </row>
    <row r="131" spans="1:2" ht="15.75" x14ac:dyDescent="0.25">
      <c r="A131" s="104" t="s">
        <v>214</v>
      </c>
    </row>
    <row r="132" spans="1:2" ht="15.75" x14ac:dyDescent="0.25">
      <c r="A132" s="104" t="s">
        <v>214</v>
      </c>
    </row>
    <row r="133" spans="1:2" ht="15.75" x14ac:dyDescent="0.25">
      <c r="A133" s="89" t="s">
        <v>214</v>
      </c>
    </row>
    <row r="134" spans="1:2" ht="15.75" x14ac:dyDescent="0.25">
      <c r="A134" s="89" t="s">
        <v>214</v>
      </c>
    </row>
    <row r="135" spans="1:2" ht="15.75" x14ac:dyDescent="0.25">
      <c r="A135" s="96" t="s">
        <v>298</v>
      </c>
    </row>
    <row r="136" spans="1:2" ht="15.75" x14ac:dyDescent="0.25">
      <c r="A136" s="96" t="s">
        <v>214</v>
      </c>
    </row>
    <row r="137" spans="1:2" x14ac:dyDescent="0.25">
      <c r="A137" s="97" t="s">
        <v>528</v>
      </c>
      <c r="B137">
        <v>9300</v>
      </c>
    </row>
    <row r="138" spans="1:2" ht="15.75" x14ac:dyDescent="0.25">
      <c r="A138" s="96" t="s">
        <v>529</v>
      </c>
      <c r="B138">
        <v>8300</v>
      </c>
    </row>
    <row r="139" spans="1:2" x14ac:dyDescent="0.25">
      <c r="A139" s="98" t="s">
        <v>299</v>
      </c>
    </row>
    <row r="140" spans="1:2" ht="15.75" x14ac:dyDescent="0.25">
      <c r="A140" s="100" t="s">
        <v>300</v>
      </c>
    </row>
    <row r="141" spans="1:2" ht="15.75" x14ac:dyDescent="0.25">
      <c r="A141" s="105" t="s">
        <v>301</v>
      </c>
    </row>
    <row r="142" spans="1:2" ht="15.75" x14ac:dyDescent="0.25">
      <c r="A142" s="105" t="s">
        <v>302</v>
      </c>
    </row>
    <row r="143" spans="1:2" ht="15.75" x14ac:dyDescent="0.25">
      <c r="A143" s="105" t="s">
        <v>303</v>
      </c>
    </row>
    <row r="144" spans="1:2" ht="15.75" x14ac:dyDescent="0.25">
      <c r="A144" s="105" t="s">
        <v>304</v>
      </c>
    </row>
    <row r="145" spans="1:1" ht="15.75" x14ac:dyDescent="0.25">
      <c r="A145" s="105" t="s">
        <v>305</v>
      </c>
    </row>
    <row r="146" spans="1:1" ht="15.75" x14ac:dyDescent="0.25">
      <c r="A146" s="105" t="s">
        <v>306</v>
      </c>
    </row>
    <row r="147" spans="1:1" ht="15.75" x14ac:dyDescent="0.25">
      <c r="A147" s="105" t="s">
        <v>307</v>
      </c>
    </row>
    <row r="148" spans="1:1" ht="15.75" x14ac:dyDescent="0.25">
      <c r="A148" s="105" t="s">
        <v>308</v>
      </c>
    </row>
    <row r="149" spans="1:1" ht="31.5" x14ac:dyDescent="0.25">
      <c r="A149" s="100" t="s">
        <v>309</v>
      </c>
    </row>
    <row r="150" spans="1:1" ht="31.5" x14ac:dyDescent="0.25">
      <c r="A150" s="100" t="s">
        <v>310</v>
      </c>
    </row>
    <row r="151" spans="1:1" ht="15.75" x14ac:dyDescent="0.25">
      <c r="A151" s="100" t="s">
        <v>311</v>
      </c>
    </row>
    <row r="152" spans="1:1" ht="15.75" x14ac:dyDescent="0.25">
      <c r="A152" s="100" t="s">
        <v>312</v>
      </c>
    </row>
    <row r="153" spans="1:1" ht="15.75" x14ac:dyDescent="0.25">
      <c r="A153" s="100" t="s">
        <v>313</v>
      </c>
    </row>
    <row r="154" spans="1:1" ht="15.75" x14ac:dyDescent="0.25">
      <c r="A154" s="89" t="s">
        <v>214</v>
      </c>
    </row>
    <row r="155" spans="1:1" x14ac:dyDescent="0.25">
      <c r="A155" s="98" t="s">
        <v>263</v>
      </c>
    </row>
    <row r="156" spans="1:1" ht="15.75" x14ac:dyDescent="0.25">
      <c r="A156" s="100" t="s">
        <v>264</v>
      </c>
    </row>
    <row r="157" spans="1:1" ht="15.75" x14ac:dyDescent="0.25">
      <c r="A157" s="100" t="s">
        <v>265</v>
      </c>
    </row>
    <row r="158" spans="1:1" ht="15.75" x14ac:dyDescent="0.25">
      <c r="A158" s="100" t="s">
        <v>266</v>
      </c>
    </row>
    <row r="159" spans="1:1" ht="15.75" x14ac:dyDescent="0.25">
      <c r="A159" s="100" t="s">
        <v>267</v>
      </c>
    </row>
    <row r="160" spans="1:1" ht="15.75" x14ac:dyDescent="0.25">
      <c r="A160" s="100" t="s">
        <v>268</v>
      </c>
    </row>
    <row r="161" spans="1:1" ht="15.75" x14ac:dyDescent="0.25">
      <c r="A161" s="100" t="s">
        <v>269</v>
      </c>
    </row>
    <row r="162" spans="1:1" ht="15.75" x14ac:dyDescent="0.25">
      <c r="A162" s="100" t="s">
        <v>270</v>
      </c>
    </row>
    <row r="163" spans="1:1" ht="15.75" x14ac:dyDescent="0.25">
      <c r="A163" s="100" t="s">
        <v>271</v>
      </c>
    </row>
    <row r="164" spans="1:1" ht="15.75" x14ac:dyDescent="0.25">
      <c r="A164" s="100" t="s">
        <v>272</v>
      </c>
    </row>
    <row r="165" spans="1:1" ht="15.75" x14ac:dyDescent="0.25">
      <c r="A165" s="100" t="s">
        <v>273</v>
      </c>
    </row>
    <row r="166" spans="1:1" ht="15.75" x14ac:dyDescent="0.25">
      <c r="A166" s="100" t="s">
        <v>274</v>
      </c>
    </row>
    <row r="167" spans="1:1" ht="15.75" x14ac:dyDescent="0.25">
      <c r="A167" s="100" t="s">
        <v>275</v>
      </c>
    </row>
    <row r="168" spans="1:1" ht="15.75" x14ac:dyDescent="0.25">
      <c r="A168" s="100" t="s">
        <v>276</v>
      </c>
    </row>
    <row r="169" spans="1:1" ht="15.75" x14ac:dyDescent="0.25">
      <c r="A169" s="100" t="s">
        <v>277</v>
      </c>
    </row>
    <row r="170" spans="1:1" ht="15.75" x14ac:dyDescent="0.25">
      <c r="A170" s="100" t="s">
        <v>278</v>
      </c>
    </row>
    <row r="171" spans="1:1" ht="15.75" x14ac:dyDescent="0.25">
      <c r="A171" s="100" t="s">
        <v>279</v>
      </c>
    </row>
    <row r="172" spans="1:1" ht="15.75" x14ac:dyDescent="0.25">
      <c r="A172" s="100" t="s">
        <v>280</v>
      </c>
    </row>
    <row r="173" spans="1:1" ht="15.75" x14ac:dyDescent="0.25">
      <c r="A173" s="100" t="s">
        <v>281</v>
      </c>
    </row>
    <row r="174" spans="1:1" ht="15.75" x14ac:dyDescent="0.25">
      <c r="A174" s="89" t="s">
        <v>214</v>
      </c>
    </row>
    <row r="175" spans="1:1" ht="15.75" x14ac:dyDescent="0.25">
      <c r="A175" s="100" t="s">
        <v>314</v>
      </c>
    </row>
    <row r="176" spans="1:1" ht="15.75" x14ac:dyDescent="0.25">
      <c r="A176" s="89" t="s">
        <v>214</v>
      </c>
    </row>
    <row r="177" spans="1:2" ht="15.75" x14ac:dyDescent="0.25">
      <c r="A177" s="96" t="s">
        <v>316</v>
      </c>
      <c r="B177">
        <v>7500</v>
      </c>
    </row>
    <row r="178" spans="1:2" x14ac:dyDescent="0.25">
      <c r="A178" s="98" t="s">
        <v>214</v>
      </c>
    </row>
    <row r="179" spans="1:2" ht="15.75" x14ac:dyDescent="0.25">
      <c r="A179" s="100" t="s">
        <v>317</v>
      </c>
    </row>
    <row r="180" spans="1:2" ht="15.75" x14ac:dyDescent="0.25">
      <c r="A180" s="105" t="s">
        <v>301</v>
      </c>
    </row>
    <row r="181" spans="1:2" ht="15.75" x14ac:dyDescent="0.25">
      <c r="A181" s="105" t="s">
        <v>302</v>
      </c>
    </row>
    <row r="182" spans="1:2" ht="15.75" x14ac:dyDescent="0.25">
      <c r="A182" s="105" t="s">
        <v>303</v>
      </c>
    </row>
    <row r="183" spans="1:2" ht="15.75" x14ac:dyDescent="0.25">
      <c r="A183" s="105" t="s">
        <v>304</v>
      </c>
    </row>
    <row r="184" spans="1:2" ht="15.75" x14ac:dyDescent="0.25">
      <c r="A184" s="105" t="s">
        <v>305</v>
      </c>
    </row>
    <row r="185" spans="1:2" ht="15.75" x14ac:dyDescent="0.25">
      <c r="A185" s="105" t="s">
        <v>306</v>
      </c>
    </row>
    <row r="186" spans="1:2" ht="15.75" x14ac:dyDescent="0.25">
      <c r="A186" s="105" t="s">
        <v>307</v>
      </c>
    </row>
    <row r="187" spans="1:2" ht="15.75" x14ac:dyDescent="0.25">
      <c r="A187" s="105" t="s">
        <v>308</v>
      </c>
    </row>
    <row r="188" spans="1:2" ht="15.75" x14ac:dyDescent="0.25">
      <c r="A188" s="105" t="s">
        <v>318</v>
      </c>
    </row>
    <row r="189" spans="1:2" ht="31.5" x14ac:dyDescent="0.25">
      <c r="A189" s="100" t="s">
        <v>319</v>
      </c>
    </row>
    <row r="190" spans="1:2" ht="31.5" x14ac:dyDescent="0.25">
      <c r="A190" s="100" t="s">
        <v>320</v>
      </c>
    </row>
    <row r="191" spans="1:2" ht="15.75" x14ac:dyDescent="0.25">
      <c r="A191" s="100" t="s">
        <v>311</v>
      </c>
    </row>
    <row r="192" spans="1:2" ht="15.75" x14ac:dyDescent="0.25">
      <c r="A192" s="100" t="s">
        <v>321</v>
      </c>
    </row>
    <row r="193" spans="1:2" ht="15.75" x14ac:dyDescent="0.25">
      <c r="A193" s="100" t="s">
        <v>322</v>
      </c>
    </row>
    <row r="194" spans="1:2" ht="15.75" x14ac:dyDescent="0.25">
      <c r="A194" s="100" t="s">
        <v>323</v>
      </c>
    </row>
    <row r="195" spans="1:2" ht="15.75" x14ac:dyDescent="0.25">
      <c r="A195" s="100" t="s">
        <v>324</v>
      </c>
    </row>
    <row r="196" spans="1:2" ht="15.75" x14ac:dyDescent="0.25">
      <c r="A196" s="100" t="s">
        <v>325</v>
      </c>
    </row>
    <row r="197" spans="1:2" ht="15.75" x14ac:dyDescent="0.25">
      <c r="A197" s="89" t="s">
        <v>214</v>
      </c>
    </row>
    <row r="198" spans="1:2" ht="31.5" x14ac:dyDescent="0.25">
      <c r="A198" s="100" t="s">
        <v>326</v>
      </c>
    </row>
    <row r="199" spans="1:2" ht="31.5" x14ac:dyDescent="0.25">
      <c r="A199" s="100" t="s">
        <v>327</v>
      </c>
    </row>
    <row r="201" spans="1:2" ht="15.75" x14ac:dyDescent="0.25">
      <c r="A201" s="96" t="s">
        <v>328</v>
      </c>
      <c r="B201">
        <v>6000</v>
      </c>
    </row>
    <row r="202" spans="1:2" ht="15.75" x14ac:dyDescent="0.25">
      <c r="A202" s="89" t="s">
        <v>214</v>
      </c>
    </row>
    <row r="203" spans="1:2" ht="15.75" x14ac:dyDescent="0.25">
      <c r="A203" s="100" t="s">
        <v>300</v>
      </c>
    </row>
    <row r="204" spans="1:2" ht="15.75" x14ac:dyDescent="0.25">
      <c r="A204" s="105" t="s">
        <v>301</v>
      </c>
    </row>
    <row r="205" spans="1:2" ht="15.75" x14ac:dyDescent="0.25">
      <c r="A205" s="105" t="s">
        <v>302</v>
      </c>
    </row>
    <row r="206" spans="1:2" ht="15.75" x14ac:dyDescent="0.25">
      <c r="A206" s="105" t="s">
        <v>303</v>
      </c>
    </row>
    <row r="207" spans="1:2" ht="15.75" x14ac:dyDescent="0.25">
      <c r="A207" s="105" t="s">
        <v>329</v>
      </c>
    </row>
    <row r="208" spans="1:2" ht="15.75" x14ac:dyDescent="0.25">
      <c r="A208" s="105" t="s">
        <v>330</v>
      </c>
    </row>
    <row r="209" spans="1:1" ht="15.75" x14ac:dyDescent="0.25">
      <c r="A209" s="105" t="s">
        <v>304</v>
      </c>
    </row>
    <row r="210" spans="1:1" ht="15.75" x14ac:dyDescent="0.25">
      <c r="A210" s="105" t="s">
        <v>331</v>
      </c>
    </row>
    <row r="211" spans="1:1" ht="15.75" x14ac:dyDescent="0.25">
      <c r="A211" s="105" t="s">
        <v>332</v>
      </c>
    </row>
    <row r="212" spans="1:1" ht="31.5" x14ac:dyDescent="0.25">
      <c r="A212" s="100" t="s">
        <v>319</v>
      </c>
    </row>
    <row r="213" spans="1:1" ht="15.75" x14ac:dyDescent="0.25">
      <c r="A213" s="100" t="s">
        <v>333</v>
      </c>
    </row>
    <row r="214" spans="1:1" ht="15.75" x14ac:dyDescent="0.25">
      <c r="A214" s="100" t="s">
        <v>334</v>
      </c>
    </row>
    <row r="215" spans="1:1" ht="15.75" x14ac:dyDescent="0.25">
      <c r="A215" s="100" t="s">
        <v>335</v>
      </c>
    </row>
    <row r="216" spans="1:1" ht="15.75" x14ac:dyDescent="0.25">
      <c r="A216" s="100" t="s">
        <v>322</v>
      </c>
    </row>
    <row r="217" spans="1:1" ht="15.75" x14ac:dyDescent="0.25">
      <c r="A217" s="100" t="s">
        <v>336</v>
      </c>
    </row>
    <row r="218" spans="1:1" ht="15.75" x14ac:dyDescent="0.25">
      <c r="A218" s="100" t="s">
        <v>337</v>
      </c>
    </row>
    <row r="219" spans="1:1" ht="15.75" x14ac:dyDescent="0.25">
      <c r="A219" s="89" t="s">
        <v>214</v>
      </c>
    </row>
    <row r="220" spans="1:1" ht="15.75" x14ac:dyDescent="0.25">
      <c r="A220" s="100" t="s">
        <v>338</v>
      </c>
    </row>
    <row r="221" spans="1:1" ht="31.5" x14ac:dyDescent="0.25">
      <c r="A221" s="100" t="s">
        <v>339</v>
      </c>
    </row>
    <row r="222" spans="1:1" ht="15.75" x14ac:dyDescent="0.25">
      <c r="A222" s="89" t="s">
        <v>214</v>
      </c>
    </row>
    <row r="224" spans="1:1" ht="15.75" x14ac:dyDescent="0.25">
      <c r="A224" s="96" t="s">
        <v>340</v>
      </c>
    </row>
    <row r="225" spans="1:2" ht="15.75" x14ac:dyDescent="0.25">
      <c r="A225" s="96" t="s">
        <v>214</v>
      </c>
    </row>
    <row r="226" spans="1:2" ht="15.75" x14ac:dyDescent="0.25">
      <c r="A226" s="106" t="s">
        <v>214</v>
      </c>
    </row>
    <row r="227" spans="1:2" ht="15.75" x14ac:dyDescent="0.25">
      <c r="A227" s="89" t="s">
        <v>214</v>
      </c>
    </row>
    <row r="228" spans="1:2" ht="31.5" x14ac:dyDescent="0.25">
      <c r="A228" s="100" t="s">
        <v>341</v>
      </c>
      <c r="B228">
        <v>10000</v>
      </c>
    </row>
    <row r="229" spans="1:2" ht="15.75" x14ac:dyDescent="0.25">
      <c r="A229" s="107" t="s">
        <v>342</v>
      </c>
    </row>
    <row r="230" spans="1:2" ht="15.75" x14ac:dyDescent="0.25">
      <c r="A230" s="94" t="s">
        <v>214</v>
      </c>
    </row>
    <row r="231" spans="1:2" ht="15.75" x14ac:dyDescent="0.25">
      <c r="A231" s="100" t="s">
        <v>343</v>
      </c>
      <c r="B231">
        <v>9000</v>
      </c>
    </row>
    <row r="232" spans="1:2" ht="15.75" x14ac:dyDescent="0.25">
      <c r="A232" s="100" t="s">
        <v>344</v>
      </c>
    </row>
    <row r="233" spans="1:2" ht="15.75" x14ac:dyDescent="0.25">
      <c r="A233" s="107" t="s">
        <v>345</v>
      </c>
    </row>
    <row r="234" spans="1:2" ht="15.75" x14ac:dyDescent="0.25">
      <c r="A234" s="94" t="s">
        <v>214</v>
      </c>
    </row>
    <row r="235" spans="1:2" ht="31.5" x14ac:dyDescent="0.25">
      <c r="A235" s="100" t="s">
        <v>346</v>
      </c>
      <c r="B235">
        <v>9000</v>
      </c>
    </row>
    <row r="236" spans="1:2" ht="15.75" x14ac:dyDescent="0.25">
      <c r="A236" s="107" t="s">
        <v>347</v>
      </c>
    </row>
    <row r="237" spans="1:2" ht="15.75" x14ac:dyDescent="0.25">
      <c r="A237" s="94" t="s">
        <v>214</v>
      </c>
    </row>
    <row r="238" spans="1:2" ht="15.75" x14ac:dyDescent="0.25">
      <c r="A238" s="100" t="s">
        <v>348</v>
      </c>
      <c r="B238">
        <v>11000</v>
      </c>
    </row>
    <row r="239" spans="1:2" ht="31.5" x14ac:dyDescent="0.25">
      <c r="A239" s="105" t="s">
        <v>349</v>
      </c>
    </row>
    <row r="240" spans="1:2" ht="31.5" x14ac:dyDescent="0.25">
      <c r="A240" s="105" t="s">
        <v>350</v>
      </c>
    </row>
    <row r="241" spans="1:2" ht="31.5" x14ac:dyDescent="0.25">
      <c r="A241" s="105" t="s">
        <v>351</v>
      </c>
    </row>
    <row r="242" spans="1:2" ht="15.75" x14ac:dyDescent="0.25">
      <c r="A242" s="100" t="s">
        <v>352</v>
      </c>
    </row>
    <row r="243" spans="1:2" ht="15.75" x14ac:dyDescent="0.25">
      <c r="A243" s="107" t="s">
        <v>353</v>
      </c>
    </row>
    <row r="244" spans="1:2" ht="15.75" x14ac:dyDescent="0.25">
      <c r="A244" s="107" t="s">
        <v>214</v>
      </c>
    </row>
    <row r="245" spans="1:2" ht="15.75" x14ac:dyDescent="0.25">
      <c r="A245" s="106" t="s">
        <v>214</v>
      </c>
    </row>
    <row r="246" spans="1:2" ht="18.75" x14ac:dyDescent="0.25">
      <c r="A246" s="108" t="s">
        <v>214</v>
      </c>
    </row>
    <row r="247" spans="1:2" ht="18.75" x14ac:dyDescent="0.25">
      <c r="A247" s="108" t="s">
        <v>354</v>
      </c>
    </row>
    <row r="248" spans="1:2" ht="15.75" x14ac:dyDescent="0.25">
      <c r="A248" s="94" t="s">
        <v>214</v>
      </c>
    </row>
    <row r="249" spans="1:2" ht="15.75" x14ac:dyDescent="0.25">
      <c r="A249" s="96" t="s">
        <v>355</v>
      </c>
    </row>
    <row r="250" spans="1:2" ht="15.75" x14ac:dyDescent="0.25">
      <c r="A250" s="89" t="s">
        <v>214</v>
      </c>
    </row>
    <row r="251" spans="1:2" ht="31.5" x14ac:dyDescent="0.25">
      <c r="A251" s="100" t="s">
        <v>356</v>
      </c>
      <c r="B251">
        <v>13000</v>
      </c>
    </row>
    <row r="252" spans="1:2" ht="31.5" x14ac:dyDescent="0.25">
      <c r="A252" s="100" t="s">
        <v>357</v>
      </c>
      <c r="B252">
        <v>13000</v>
      </c>
    </row>
    <row r="253" spans="1:2" ht="15.75" x14ac:dyDescent="0.25">
      <c r="A253" s="100" t="s">
        <v>358</v>
      </c>
      <c r="B253">
        <v>13000</v>
      </c>
    </row>
    <row r="254" spans="1:2" ht="15.75" x14ac:dyDescent="0.25">
      <c r="A254" s="100" t="s">
        <v>532</v>
      </c>
      <c r="B254">
        <v>8800</v>
      </c>
    </row>
    <row r="255" spans="1:2" ht="15.75" x14ac:dyDescent="0.25">
      <c r="A255" s="100" t="s">
        <v>359</v>
      </c>
      <c r="B255">
        <v>8800</v>
      </c>
    </row>
    <row r="256" spans="1:2" ht="15.75" x14ac:dyDescent="0.25">
      <c r="A256" s="100" t="s">
        <v>360</v>
      </c>
      <c r="B256">
        <v>8800</v>
      </c>
    </row>
    <row r="257" spans="1:2" ht="15.75" x14ac:dyDescent="0.25">
      <c r="A257" s="109" t="s">
        <v>361</v>
      </c>
    </row>
    <row r="258" spans="1:2" ht="15.75" x14ac:dyDescent="0.25">
      <c r="A258" s="109" t="s">
        <v>214</v>
      </c>
    </row>
    <row r="259" spans="1:2" ht="15.75" x14ac:dyDescent="0.25">
      <c r="A259" s="110" t="s">
        <v>362</v>
      </c>
      <c r="B259">
        <v>1500</v>
      </c>
    </row>
    <row r="260" spans="1:2" ht="15.75" x14ac:dyDescent="0.25">
      <c r="A260" s="109" t="s">
        <v>214</v>
      </c>
    </row>
    <row r="261" spans="1:2" ht="15.75" x14ac:dyDescent="0.25">
      <c r="A261" s="109"/>
    </row>
    <row r="262" spans="1:2" ht="15.75" x14ac:dyDescent="0.25">
      <c r="A262" s="109"/>
    </row>
    <row r="263" spans="1:2" ht="15.75" x14ac:dyDescent="0.25">
      <c r="A263" s="109"/>
    </row>
    <row r="264" spans="1:2" ht="15.75" x14ac:dyDescent="0.25">
      <c r="A264" s="109"/>
    </row>
    <row r="265" spans="1:2" ht="15.75" x14ac:dyDescent="0.25">
      <c r="A265" s="109"/>
    </row>
    <row r="267" spans="1:2" ht="15.75" x14ac:dyDescent="0.25">
      <c r="A267" s="96" t="s">
        <v>363</v>
      </c>
      <c r="B267">
        <v>16800</v>
      </c>
    </row>
    <row r="268" spans="1:2" ht="15.75" x14ac:dyDescent="0.25">
      <c r="A268" s="89" t="s">
        <v>214</v>
      </c>
    </row>
    <row r="269" spans="1:2" ht="15.75" x14ac:dyDescent="0.25">
      <c r="A269" s="94" t="s">
        <v>364</v>
      </c>
    </row>
    <row r="270" spans="1:2" ht="15.75" x14ac:dyDescent="0.25">
      <c r="A270" s="89" t="s">
        <v>214</v>
      </c>
    </row>
    <row r="271" spans="1:2" ht="31.5" x14ac:dyDescent="0.25">
      <c r="A271" s="100" t="s">
        <v>365</v>
      </c>
    </row>
    <row r="272" spans="1:2" ht="31.5" x14ac:dyDescent="0.25">
      <c r="A272" s="100" t="s">
        <v>366</v>
      </c>
    </row>
    <row r="273" spans="1:1" ht="31.5" x14ac:dyDescent="0.25">
      <c r="A273" s="100" t="s">
        <v>367</v>
      </c>
    </row>
    <row r="274" spans="1:1" ht="15.75" x14ac:dyDescent="0.25">
      <c r="A274" s="100" t="s">
        <v>368</v>
      </c>
    </row>
    <row r="275" spans="1:1" ht="15.75" x14ac:dyDescent="0.25">
      <c r="A275" s="89" t="s">
        <v>214</v>
      </c>
    </row>
    <row r="276" spans="1:1" ht="15.75" x14ac:dyDescent="0.25">
      <c r="A276" s="100" t="s">
        <v>369</v>
      </c>
    </row>
    <row r="277" spans="1:1" ht="15.75" x14ac:dyDescent="0.25">
      <c r="A277" s="100" t="s">
        <v>370</v>
      </c>
    </row>
    <row r="278" spans="1:1" ht="15.75" x14ac:dyDescent="0.25">
      <c r="A278" s="100" t="s">
        <v>371</v>
      </c>
    </row>
    <row r="279" spans="1:1" ht="15.75" x14ac:dyDescent="0.25">
      <c r="A279" s="100" t="s">
        <v>372</v>
      </c>
    </row>
    <row r="280" spans="1:1" ht="15.75" x14ac:dyDescent="0.25">
      <c r="A280" s="89" t="s">
        <v>214</v>
      </c>
    </row>
    <row r="281" spans="1:1" ht="15.75" x14ac:dyDescent="0.25">
      <c r="A281" s="89" t="s">
        <v>214</v>
      </c>
    </row>
    <row r="282" spans="1:1" ht="15.75" x14ac:dyDescent="0.25">
      <c r="A282" s="95" t="s">
        <v>214</v>
      </c>
    </row>
    <row r="283" spans="1:1" ht="15.75" x14ac:dyDescent="0.25">
      <c r="A283" s="94" t="s">
        <v>214</v>
      </c>
    </row>
    <row r="284" spans="1:1" ht="15.75" x14ac:dyDescent="0.25">
      <c r="A284" s="94" t="s">
        <v>373</v>
      </c>
    </row>
    <row r="285" spans="1:1" ht="15.75" x14ac:dyDescent="0.25">
      <c r="A285" s="94" t="s">
        <v>214</v>
      </c>
    </row>
    <row r="286" spans="1:1" ht="31.5" x14ac:dyDescent="0.25">
      <c r="A286" s="100" t="s">
        <v>374</v>
      </c>
    </row>
    <row r="287" spans="1:1" ht="15.75" x14ac:dyDescent="0.25">
      <c r="A287" s="101" t="s">
        <v>214</v>
      </c>
    </row>
    <row r="288" spans="1:1" ht="31.5" x14ac:dyDescent="0.25">
      <c r="A288" s="100" t="s">
        <v>375</v>
      </c>
    </row>
    <row r="289" spans="1:1" ht="15.75" x14ac:dyDescent="0.25">
      <c r="A289" s="100" t="s">
        <v>376</v>
      </c>
    </row>
    <row r="290" spans="1:1" ht="15.75" x14ac:dyDescent="0.25">
      <c r="A290" s="96" t="s">
        <v>214</v>
      </c>
    </row>
    <row r="291" spans="1:1" ht="15.75" x14ac:dyDescent="0.25">
      <c r="A291" s="94" t="s">
        <v>214</v>
      </c>
    </row>
    <row r="292" spans="1:1" ht="15.75" x14ac:dyDescent="0.25">
      <c r="A292" s="96" t="s">
        <v>214</v>
      </c>
    </row>
    <row r="293" spans="1:1" ht="15.75" x14ac:dyDescent="0.25">
      <c r="A293" s="95" t="s">
        <v>214</v>
      </c>
    </row>
    <row r="294" spans="1:1" ht="15.75" x14ac:dyDescent="0.25">
      <c r="A294" s="96" t="s">
        <v>214</v>
      </c>
    </row>
    <row r="295" spans="1:1" ht="15.75" x14ac:dyDescent="0.25">
      <c r="A295" s="96" t="s">
        <v>214</v>
      </c>
    </row>
    <row r="296" spans="1:1" ht="15.75" x14ac:dyDescent="0.25">
      <c r="A296" s="96" t="s">
        <v>214</v>
      </c>
    </row>
    <row r="297" spans="1:1" ht="15.75" x14ac:dyDescent="0.25">
      <c r="A297" s="96" t="s">
        <v>214</v>
      </c>
    </row>
    <row r="298" spans="1:1" ht="15.75" x14ac:dyDescent="0.25">
      <c r="A298" s="96" t="s">
        <v>214</v>
      </c>
    </row>
    <row r="299" spans="1:1" ht="15.75" x14ac:dyDescent="0.25">
      <c r="A299" s="96" t="s">
        <v>214</v>
      </c>
    </row>
    <row r="300" spans="1:1" ht="15.75" x14ac:dyDescent="0.25">
      <c r="A300" s="94" t="s">
        <v>315</v>
      </c>
    </row>
    <row r="301" spans="1:1" ht="15.75" x14ac:dyDescent="0.25">
      <c r="A301" s="96" t="s">
        <v>377</v>
      </c>
    </row>
    <row r="302" spans="1:1" ht="15.75" x14ac:dyDescent="0.25">
      <c r="A302" s="96" t="s">
        <v>214</v>
      </c>
    </row>
    <row r="303" spans="1:1" ht="15.75" x14ac:dyDescent="0.25">
      <c r="A303" s="89" t="s">
        <v>378</v>
      </c>
    </row>
    <row r="305" spans="1:2" ht="15.75" x14ac:dyDescent="0.25">
      <c r="A305" s="94" t="s">
        <v>379</v>
      </c>
      <c r="B305">
        <v>24000</v>
      </c>
    </row>
    <row r="306" spans="1:2" ht="15.75" x14ac:dyDescent="0.25">
      <c r="A306" s="104" t="s">
        <v>214</v>
      </c>
    </row>
    <row r="307" spans="1:2" ht="15.75" x14ac:dyDescent="0.25">
      <c r="A307" s="104" t="s">
        <v>214</v>
      </c>
    </row>
    <row r="308" spans="1:2" ht="31.5" x14ac:dyDescent="0.25">
      <c r="A308" s="100" t="s">
        <v>380</v>
      </c>
    </row>
    <row r="309" spans="1:2" ht="31.5" x14ac:dyDescent="0.25">
      <c r="A309" s="100" t="s">
        <v>381</v>
      </c>
    </row>
    <row r="310" spans="1:2" ht="31.5" x14ac:dyDescent="0.25">
      <c r="A310" s="100" t="s">
        <v>382</v>
      </c>
    </row>
    <row r="311" spans="1:2" ht="31.5" x14ac:dyDescent="0.25">
      <c r="A311" s="100" t="s">
        <v>383</v>
      </c>
    </row>
    <row r="312" spans="1:2" ht="31.5" x14ac:dyDescent="0.25">
      <c r="A312" s="100" t="s">
        <v>384</v>
      </c>
    </row>
    <row r="313" spans="1:2" ht="31.5" x14ac:dyDescent="0.25">
      <c r="A313" s="100" t="s">
        <v>385</v>
      </c>
    </row>
    <row r="314" spans="1:2" ht="47.25" x14ac:dyDescent="0.25">
      <c r="A314" s="100" t="s">
        <v>386</v>
      </c>
    </row>
    <row r="315" spans="1:2" ht="31.5" x14ac:dyDescent="0.25">
      <c r="A315" s="100" t="s">
        <v>387</v>
      </c>
    </row>
    <row r="316" spans="1:2" ht="15.75" x14ac:dyDescent="0.25">
      <c r="A316" s="89" t="s">
        <v>214</v>
      </c>
    </row>
    <row r="317" spans="1:2" ht="15.75" x14ac:dyDescent="0.25">
      <c r="A317" s="100" t="s">
        <v>388</v>
      </c>
    </row>
    <row r="318" spans="1:2" ht="31.5" x14ac:dyDescent="0.25">
      <c r="A318" s="105" t="s">
        <v>389</v>
      </c>
    </row>
    <row r="319" spans="1:2" ht="15.75" x14ac:dyDescent="0.25">
      <c r="A319" s="105" t="s">
        <v>390</v>
      </c>
    </row>
    <row r="320" spans="1:2" ht="15.75" x14ac:dyDescent="0.25">
      <c r="A320" s="105" t="s">
        <v>391</v>
      </c>
    </row>
    <row r="321" spans="1:2" ht="15.75" x14ac:dyDescent="0.25">
      <c r="A321" s="89" t="s">
        <v>392</v>
      </c>
    </row>
    <row r="322" spans="1:2" ht="15.75" x14ac:dyDescent="0.25">
      <c r="A322" s="100" t="s">
        <v>393</v>
      </c>
    </row>
    <row r="323" spans="1:2" ht="15.75" x14ac:dyDescent="0.25">
      <c r="A323" s="111" t="s">
        <v>394</v>
      </c>
      <c r="B323">
        <v>18000</v>
      </c>
    </row>
    <row r="324" spans="1:2" ht="15.75" x14ac:dyDescent="0.25">
      <c r="A324" s="94" t="s">
        <v>214</v>
      </c>
    </row>
    <row r="325" spans="1:2" ht="15.75" x14ac:dyDescent="0.25">
      <c r="A325" s="112" t="s">
        <v>395</v>
      </c>
    </row>
    <row r="326" spans="1:2" ht="15.75" x14ac:dyDescent="0.25">
      <c r="A326" s="105" t="s">
        <v>396</v>
      </c>
    </row>
    <row r="327" spans="1:2" ht="15.75" x14ac:dyDescent="0.25">
      <c r="A327" s="105" t="s">
        <v>397</v>
      </c>
    </row>
    <row r="328" spans="1:2" ht="15.75" x14ac:dyDescent="0.25">
      <c r="A328" s="105" t="s">
        <v>398</v>
      </c>
    </row>
    <row r="329" spans="1:2" ht="15.75" x14ac:dyDescent="0.25">
      <c r="A329" s="105" t="s">
        <v>399</v>
      </c>
    </row>
    <row r="330" spans="1:2" ht="15.75" x14ac:dyDescent="0.25">
      <c r="A330" s="105" t="s">
        <v>400</v>
      </c>
    </row>
    <row r="331" spans="1:2" ht="15.75" x14ac:dyDescent="0.25">
      <c r="A331" s="105" t="s">
        <v>401</v>
      </c>
    </row>
    <row r="332" spans="1:2" ht="15.75" x14ac:dyDescent="0.25">
      <c r="A332" s="89" t="s">
        <v>214</v>
      </c>
    </row>
    <row r="333" spans="1:2" ht="15.75" x14ac:dyDescent="0.25">
      <c r="A333" s="112" t="s">
        <v>402</v>
      </c>
    </row>
    <row r="334" spans="1:2" ht="15.75" x14ac:dyDescent="0.25">
      <c r="A334" s="105" t="s">
        <v>403</v>
      </c>
    </row>
    <row r="335" spans="1:2" ht="15.75" x14ac:dyDescent="0.25">
      <c r="A335" s="105" t="s">
        <v>404</v>
      </c>
    </row>
    <row r="336" spans="1:2" ht="15.75" x14ac:dyDescent="0.25">
      <c r="A336" s="105" t="s">
        <v>405</v>
      </c>
    </row>
    <row r="337" spans="1:2" ht="15.75" x14ac:dyDescent="0.25">
      <c r="A337" s="105" t="s">
        <v>406</v>
      </c>
    </row>
    <row r="338" spans="1:2" ht="15.75" x14ac:dyDescent="0.25">
      <c r="A338" s="105" t="s">
        <v>400</v>
      </c>
    </row>
    <row r="339" spans="1:2" ht="15.75" x14ac:dyDescent="0.25">
      <c r="A339" s="105" t="s">
        <v>401</v>
      </c>
    </row>
    <row r="340" spans="1:2" ht="15.75" x14ac:dyDescent="0.25">
      <c r="A340" s="89" t="s">
        <v>214</v>
      </c>
    </row>
    <row r="341" spans="1:2" ht="15.75" x14ac:dyDescent="0.25">
      <c r="A341" s="112" t="s">
        <v>407</v>
      </c>
    </row>
    <row r="342" spans="1:2" ht="15.75" x14ac:dyDescent="0.25">
      <c r="A342" s="105" t="s">
        <v>408</v>
      </c>
    </row>
    <row r="343" spans="1:2" ht="15.75" x14ac:dyDescent="0.25">
      <c r="A343" s="105" t="s">
        <v>409</v>
      </c>
    </row>
    <row r="344" spans="1:2" ht="15.75" x14ac:dyDescent="0.25">
      <c r="A344" s="105" t="s">
        <v>410</v>
      </c>
    </row>
    <row r="345" spans="1:2" ht="15.75" x14ac:dyDescent="0.25">
      <c r="A345" s="105" t="s">
        <v>411</v>
      </c>
    </row>
    <row r="346" spans="1:2" ht="15.75" x14ac:dyDescent="0.25">
      <c r="A346" s="105" t="s">
        <v>400</v>
      </c>
    </row>
    <row r="347" spans="1:2" ht="15.75" x14ac:dyDescent="0.25">
      <c r="A347" s="105" t="s">
        <v>401</v>
      </c>
    </row>
    <row r="348" spans="1:2" ht="15.75" x14ac:dyDescent="0.25">
      <c r="A348" s="89" t="s">
        <v>214</v>
      </c>
    </row>
    <row r="349" spans="1:2" ht="15.75" x14ac:dyDescent="0.25">
      <c r="A349" s="89" t="s">
        <v>531</v>
      </c>
      <c r="B349">
        <v>5000</v>
      </c>
    </row>
    <row r="350" spans="1:2" ht="15.75" x14ac:dyDescent="0.25">
      <c r="A350" s="100" t="s">
        <v>412</v>
      </c>
    </row>
    <row r="351" spans="1:2" ht="15.75" x14ac:dyDescent="0.25">
      <c r="A351" s="89" t="s">
        <v>214</v>
      </c>
    </row>
    <row r="352" spans="1:2" ht="31.5" x14ac:dyDescent="0.25">
      <c r="A352" s="91" t="s">
        <v>413</v>
      </c>
      <c r="B352">
        <v>2500</v>
      </c>
    </row>
    <row r="353" spans="1:2" ht="15.75" x14ac:dyDescent="0.25">
      <c r="A353" s="89" t="s">
        <v>214</v>
      </c>
    </row>
    <row r="354" spans="1:2" ht="15.75" x14ac:dyDescent="0.25">
      <c r="A354" s="106" t="s">
        <v>214</v>
      </c>
    </row>
    <row r="355" spans="1:2" ht="15.75" x14ac:dyDescent="0.25">
      <c r="A355" s="94" t="s">
        <v>214</v>
      </c>
    </row>
    <row r="356" spans="1:2" ht="15.75" x14ac:dyDescent="0.25">
      <c r="A356" s="96" t="s">
        <v>414</v>
      </c>
    </row>
    <row r="357" spans="1:2" ht="15.75" x14ac:dyDescent="0.25">
      <c r="A357" s="104" t="s">
        <v>415</v>
      </c>
    </row>
    <row r="358" spans="1:2" ht="15.75" x14ac:dyDescent="0.25">
      <c r="A358" s="104" t="s">
        <v>214</v>
      </c>
    </row>
    <row r="359" spans="1:2" ht="15.75" x14ac:dyDescent="0.25">
      <c r="A359" s="113" t="s">
        <v>315</v>
      </c>
    </row>
    <row r="360" spans="1:2" ht="15.75" x14ac:dyDescent="0.25">
      <c r="A360" s="96" t="s">
        <v>416</v>
      </c>
    </row>
    <row r="361" spans="1:2" ht="15.75" x14ac:dyDescent="0.25">
      <c r="A361" s="89" t="s">
        <v>214</v>
      </c>
    </row>
    <row r="362" spans="1:2" ht="47.25" x14ac:dyDescent="0.25">
      <c r="A362" s="100" t="s">
        <v>417</v>
      </c>
    </row>
    <row r="363" spans="1:2" ht="15.75" x14ac:dyDescent="0.25">
      <c r="A363" s="89" t="s">
        <v>214</v>
      </c>
    </row>
    <row r="364" spans="1:2" ht="15.75" x14ac:dyDescent="0.25">
      <c r="A364" s="94" t="s">
        <v>418</v>
      </c>
      <c r="B364">
        <v>4800</v>
      </c>
    </row>
    <row r="365" spans="1:2" ht="15.75" x14ac:dyDescent="0.25">
      <c r="A365" s="94" t="s">
        <v>214</v>
      </c>
    </row>
    <row r="366" spans="1:2" ht="15.75" x14ac:dyDescent="0.25">
      <c r="A366" s="105" t="s">
        <v>419</v>
      </c>
    </row>
    <row r="367" spans="1:2" ht="15.75" x14ac:dyDescent="0.25">
      <c r="A367" s="105" t="s">
        <v>420</v>
      </c>
    </row>
    <row r="368" spans="1:2" ht="15.75" x14ac:dyDescent="0.25">
      <c r="A368" s="105" t="s">
        <v>421</v>
      </c>
    </row>
    <row r="369" spans="1:1" ht="15.75" x14ac:dyDescent="0.25">
      <c r="A369" s="105" t="s">
        <v>422</v>
      </c>
    </row>
    <row r="370" spans="1:1" ht="15.75" x14ac:dyDescent="0.25">
      <c r="A370" s="105" t="s">
        <v>423</v>
      </c>
    </row>
    <row r="371" spans="1:1" ht="15.75" x14ac:dyDescent="0.25">
      <c r="A371" s="105" t="s">
        <v>424</v>
      </c>
    </row>
    <row r="372" spans="1:1" ht="15.75" x14ac:dyDescent="0.25">
      <c r="A372" s="105" t="s">
        <v>425</v>
      </c>
    </row>
    <row r="373" spans="1:1" ht="15.75" x14ac:dyDescent="0.25">
      <c r="A373" s="105" t="s">
        <v>426</v>
      </c>
    </row>
    <row r="374" spans="1:1" ht="33" x14ac:dyDescent="0.25">
      <c r="A374" s="105" t="s">
        <v>427</v>
      </c>
    </row>
    <row r="375" spans="1:1" ht="15.75" x14ac:dyDescent="0.25">
      <c r="A375" s="105" t="s">
        <v>428</v>
      </c>
    </row>
    <row r="376" spans="1:1" ht="15.75" x14ac:dyDescent="0.25">
      <c r="A376" s="105" t="s">
        <v>429</v>
      </c>
    </row>
    <row r="377" spans="1:1" ht="15.75" x14ac:dyDescent="0.25">
      <c r="A377" s="105" t="s">
        <v>430</v>
      </c>
    </row>
    <row r="378" spans="1:1" ht="15.75" x14ac:dyDescent="0.25">
      <c r="A378" s="105" t="s">
        <v>431</v>
      </c>
    </row>
    <row r="379" spans="1:1" ht="15.75" x14ac:dyDescent="0.25">
      <c r="A379" s="105" t="s">
        <v>432</v>
      </c>
    </row>
    <row r="380" spans="1:1" ht="15.75" x14ac:dyDescent="0.25">
      <c r="A380" s="105" t="s">
        <v>433</v>
      </c>
    </row>
    <row r="381" spans="1:1" ht="15.75" x14ac:dyDescent="0.25">
      <c r="A381" s="105" t="s">
        <v>434</v>
      </c>
    </row>
    <row r="382" spans="1:1" ht="15.75" x14ac:dyDescent="0.25">
      <c r="A382" s="105" t="s">
        <v>435</v>
      </c>
    </row>
    <row r="383" spans="1:1" ht="15.75" x14ac:dyDescent="0.25">
      <c r="A383" s="105" t="s">
        <v>436</v>
      </c>
    </row>
    <row r="384" spans="1:1" ht="15.75" x14ac:dyDescent="0.25">
      <c r="A384" s="105" t="s">
        <v>437</v>
      </c>
    </row>
    <row r="385" spans="1:2" ht="15.75" x14ac:dyDescent="0.25">
      <c r="A385" s="105" t="s">
        <v>438</v>
      </c>
    </row>
    <row r="386" spans="1:2" ht="15.75" x14ac:dyDescent="0.25">
      <c r="A386" s="105" t="s">
        <v>439</v>
      </c>
    </row>
    <row r="387" spans="1:2" ht="15.75" x14ac:dyDescent="0.25">
      <c r="A387" s="105" t="s">
        <v>440</v>
      </c>
    </row>
    <row r="388" spans="1:2" ht="15.75" x14ac:dyDescent="0.25">
      <c r="A388" s="105" t="s">
        <v>441</v>
      </c>
    </row>
    <row r="389" spans="1:2" ht="15.75" x14ac:dyDescent="0.25">
      <c r="A389" s="105" t="s">
        <v>442</v>
      </c>
    </row>
    <row r="390" spans="1:2" ht="15.75" x14ac:dyDescent="0.25">
      <c r="A390" s="105" t="s">
        <v>443</v>
      </c>
    </row>
    <row r="391" spans="1:2" ht="15.75" x14ac:dyDescent="0.25">
      <c r="A391" s="105" t="s">
        <v>444</v>
      </c>
    </row>
    <row r="392" spans="1:2" ht="15.75" x14ac:dyDescent="0.25">
      <c r="A392" s="105" t="s">
        <v>445</v>
      </c>
    </row>
    <row r="393" spans="1:2" ht="15.75" x14ac:dyDescent="0.25">
      <c r="A393" s="105" t="s">
        <v>446</v>
      </c>
    </row>
    <row r="394" spans="1:2" ht="15.75" x14ac:dyDescent="0.25">
      <c r="A394" s="105" t="s">
        <v>447</v>
      </c>
      <c r="B394">
        <v>8600</v>
      </c>
    </row>
    <row r="395" spans="1:2" ht="15.75" x14ac:dyDescent="0.25">
      <c r="A395" s="94" t="s">
        <v>214</v>
      </c>
    </row>
    <row r="396" spans="1:2" ht="15.75" x14ac:dyDescent="0.25">
      <c r="A396" s="95" t="s">
        <v>214</v>
      </c>
    </row>
    <row r="397" spans="1:2" ht="15.75" x14ac:dyDescent="0.25">
      <c r="A397" s="96" t="s">
        <v>448</v>
      </c>
    </row>
    <row r="398" spans="1:2" ht="15.75" x14ac:dyDescent="0.25">
      <c r="A398" s="89" t="s">
        <v>214</v>
      </c>
    </row>
    <row r="399" spans="1:2" ht="15.75" x14ac:dyDescent="0.25">
      <c r="A399" s="100" t="s">
        <v>449</v>
      </c>
    </row>
    <row r="400" spans="1:2" ht="15.75" x14ac:dyDescent="0.25">
      <c r="A400" s="89" t="s">
        <v>214</v>
      </c>
    </row>
    <row r="401" spans="1:2" ht="15.75" x14ac:dyDescent="0.25">
      <c r="A401" s="94" t="s">
        <v>450</v>
      </c>
      <c r="B401">
        <v>9000</v>
      </c>
    </row>
    <row r="402" spans="1:2" ht="15.75" x14ac:dyDescent="0.25">
      <c r="A402" s="89" t="s">
        <v>214</v>
      </c>
    </row>
    <row r="403" spans="1:2" ht="15.75" x14ac:dyDescent="0.25">
      <c r="A403" s="106" t="s">
        <v>214</v>
      </c>
    </row>
    <row r="404" spans="1:2" ht="15.75" x14ac:dyDescent="0.25">
      <c r="A404" s="89" t="s">
        <v>214</v>
      </c>
    </row>
    <row r="405" spans="1:2" ht="15.75" x14ac:dyDescent="0.25">
      <c r="A405" s="96" t="s">
        <v>451</v>
      </c>
      <c r="B405">
        <v>5500</v>
      </c>
    </row>
    <row r="406" spans="1:2" ht="15.75" x14ac:dyDescent="0.25">
      <c r="A406" s="89" t="s">
        <v>214</v>
      </c>
    </row>
    <row r="407" spans="1:2" ht="15.75" x14ac:dyDescent="0.25">
      <c r="A407" s="100" t="s">
        <v>452</v>
      </c>
    </row>
    <row r="408" spans="1:2" ht="15.75" x14ac:dyDescent="0.25">
      <c r="A408" s="100" t="s">
        <v>453</v>
      </c>
    </row>
    <row r="409" spans="1:2" ht="15.75" x14ac:dyDescent="0.25">
      <c r="A409" s="100" t="s">
        <v>454</v>
      </c>
    </row>
    <row r="410" spans="1:2" ht="15.75" x14ac:dyDescent="0.25">
      <c r="A410" s="100" t="s">
        <v>455</v>
      </c>
    </row>
    <row r="411" spans="1:2" ht="15.75" x14ac:dyDescent="0.25">
      <c r="A411" s="100" t="s">
        <v>456</v>
      </c>
    </row>
    <row r="412" spans="1:2" ht="15.75" x14ac:dyDescent="0.25">
      <c r="A412" s="100" t="s">
        <v>457</v>
      </c>
    </row>
    <row r="413" spans="1:2" ht="15.75" x14ac:dyDescent="0.25">
      <c r="A413" s="100" t="s">
        <v>458</v>
      </c>
    </row>
    <row r="414" spans="1:2" ht="15.75" x14ac:dyDescent="0.25">
      <c r="A414" s="100" t="s">
        <v>459</v>
      </c>
    </row>
    <row r="415" spans="1:2" ht="15.75" x14ac:dyDescent="0.25">
      <c r="A415" s="100" t="s">
        <v>460</v>
      </c>
    </row>
    <row r="416" spans="1:2" ht="15.75" x14ac:dyDescent="0.25">
      <c r="A416" s="89" t="s">
        <v>214</v>
      </c>
    </row>
    <row r="417" spans="1:2" ht="15.75" x14ac:dyDescent="0.25">
      <c r="A417" s="94" t="s">
        <v>461</v>
      </c>
    </row>
    <row r="418" spans="1:2" ht="15.75" x14ac:dyDescent="0.25">
      <c r="A418" s="94" t="s">
        <v>214</v>
      </c>
    </row>
    <row r="419" spans="1:2" ht="15.75" x14ac:dyDescent="0.25">
      <c r="A419" s="114" t="s">
        <v>462</v>
      </c>
      <c r="B419">
        <v>9900</v>
      </c>
    </row>
    <row r="420" spans="1:2" ht="15.75" x14ac:dyDescent="0.25">
      <c r="A420" s="89" t="s">
        <v>214</v>
      </c>
    </row>
    <row r="421" spans="1:2" ht="15.75" x14ac:dyDescent="0.25">
      <c r="A421" s="107" t="s">
        <v>463</v>
      </c>
    </row>
    <row r="422" spans="1:2" ht="15.75" x14ac:dyDescent="0.25">
      <c r="A422" s="100" t="s">
        <v>464</v>
      </c>
    </row>
    <row r="423" spans="1:2" ht="15.75" x14ac:dyDescent="0.25">
      <c r="A423" s="100" t="s">
        <v>465</v>
      </c>
    </row>
    <row r="424" spans="1:2" ht="15.75" x14ac:dyDescent="0.25">
      <c r="A424" s="100" t="s">
        <v>466</v>
      </c>
    </row>
    <row r="425" spans="1:2" ht="15.75" x14ac:dyDescent="0.25">
      <c r="A425" s="100" t="s">
        <v>467</v>
      </c>
    </row>
    <row r="426" spans="1:2" ht="15.75" x14ac:dyDescent="0.25">
      <c r="A426" s="100" t="s">
        <v>468</v>
      </c>
    </row>
    <row r="427" spans="1:2" ht="15.75" x14ac:dyDescent="0.25">
      <c r="A427" s="107" t="s">
        <v>214</v>
      </c>
    </row>
    <row r="428" spans="1:2" ht="15.75" x14ac:dyDescent="0.25">
      <c r="A428" s="107" t="s">
        <v>469</v>
      </c>
      <c r="B428">
        <v>13000</v>
      </c>
    </row>
    <row r="429" spans="1:2" ht="15.75" x14ac:dyDescent="0.25">
      <c r="A429" s="100" t="s">
        <v>470</v>
      </c>
    </row>
    <row r="430" spans="1:2" ht="15.75" x14ac:dyDescent="0.25">
      <c r="A430" s="100" t="s">
        <v>471</v>
      </c>
    </row>
    <row r="431" spans="1:2" ht="15.75" x14ac:dyDescent="0.25">
      <c r="A431" s="100" t="s">
        <v>472</v>
      </c>
    </row>
    <row r="432" spans="1:2" ht="15.75" x14ac:dyDescent="0.25">
      <c r="A432" s="100" t="s">
        <v>473</v>
      </c>
    </row>
    <row r="433" spans="1:3" ht="15.75" x14ac:dyDescent="0.25">
      <c r="A433" s="89" t="s">
        <v>214</v>
      </c>
    </row>
    <row r="434" spans="1:3" ht="15.75" x14ac:dyDescent="0.25">
      <c r="A434" s="94" t="s">
        <v>474</v>
      </c>
    </row>
    <row r="435" spans="1:3" ht="15.75" x14ac:dyDescent="0.25">
      <c r="A435" s="104" t="s">
        <v>214</v>
      </c>
    </row>
    <row r="436" spans="1:3" ht="15.75" x14ac:dyDescent="0.25">
      <c r="A436" s="96" t="s">
        <v>475</v>
      </c>
    </row>
    <row r="437" spans="1:3" ht="15.75" x14ac:dyDescent="0.25">
      <c r="A437" s="96" t="s">
        <v>214</v>
      </c>
    </row>
    <row r="438" spans="1:3" ht="15.75" x14ac:dyDescent="0.25">
      <c r="A438" s="94" t="s">
        <v>476</v>
      </c>
    </row>
    <row r="439" spans="1:3" ht="15.75" x14ac:dyDescent="0.25">
      <c r="A439" s="94" t="s">
        <v>214</v>
      </c>
    </row>
    <row r="440" spans="1:3" ht="15.75" x14ac:dyDescent="0.25">
      <c r="A440" s="100" t="s">
        <v>518</v>
      </c>
      <c r="B440">
        <v>3300</v>
      </c>
    </row>
    <row r="441" spans="1:3" ht="15.75" x14ac:dyDescent="0.25">
      <c r="A441" s="100" t="s">
        <v>519</v>
      </c>
      <c r="B441">
        <v>1800</v>
      </c>
    </row>
    <row r="442" spans="1:3" ht="15.75" x14ac:dyDescent="0.25">
      <c r="A442" s="100" t="s">
        <v>520</v>
      </c>
      <c r="B442">
        <v>2800</v>
      </c>
      <c r="C442" t="s">
        <v>214</v>
      </c>
    </row>
    <row r="443" spans="1:3" ht="15.75" x14ac:dyDescent="0.25">
      <c r="A443" s="100" t="s">
        <v>521</v>
      </c>
      <c r="B443">
        <v>2800</v>
      </c>
      <c r="C443" t="s">
        <v>214</v>
      </c>
    </row>
    <row r="444" spans="1:3" ht="15.75" x14ac:dyDescent="0.25">
      <c r="A444" s="100" t="s">
        <v>522</v>
      </c>
      <c r="B444">
        <v>2800</v>
      </c>
    </row>
    <row r="445" spans="1:3" ht="15.75" x14ac:dyDescent="0.25">
      <c r="A445" s="100" t="s">
        <v>523</v>
      </c>
      <c r="B445">
        <v>2800</v>
      </c>
      <c r="C445" t="s">
        <v>315</v>
      </c>
    </row>
    <row r="446" spans="1:3" ht="31.5" x14ac:dyDescent="0.25">
      <c r="A446" s="100" t="s">
        <v>477</v>
      </c>
      <c r="B446">
        <v>3500</v>
      </c>
    </row>
    <row r="447" spans="1:3" ht="15.75" x14ac:dyDescent="0.25">
      <c r="A447" s="100"/>
    </row>
    <row r="448" spans="1:3" ht="15.75" x14ac:dyDescent="0.25">
      <c r="A448" s="100" t="s">
        <v>524</v>
      </c>
      <c r="B448">
        <v>3000</v>
      </c>
      <c r="C448" t="s">
        <v>214</v>
      </c>
    </row>
    <row r="449" spans="1:2" ht="15.75" x14ac:dyDescent="0.25">
      <c r="A449" s="100" t="s">
        <v>478</v>
      </c>
      <c r="B449">
        <v>2000</v>
      </c>
    </row>
    <row r="450" spans="1:2" ht="15.75" x14ac:dyDescent="0.25">
      <c r="A450" s="100" t="s">
        <v>479</v>
      </c>
      <c r="B450">
        <v>2800</v>
      </c>
    </row>
    <row r="451" spans="1:2" ht="15.75" x14ac:dyDescent="0.25">
      <c r="A451" s="100" t="s">
        <v>530</v>
      </c>
      <c r="B451">
        <v>2800</v>
      </c>
    </row>
    <row r="452" spans="1:2" ht="15.75" x14ac:dyDescent="0.25">
      <c r="A452" s="100" t="s">
        <v>480</v>
      </c>
      <c r="B452">
        <v>2300</v>
      </c>
    </row>
    <row r="453" spans="1:2" ht="15.75" x14ac:dyDescent="0.25">
      <c r="A453" s="100" t="s">
        <v>481</v>
      </c>
      <c r="B453">
        <v>2300</v>
      </c>
    </row>
    <row r="454" spans="1:2" ht="15.75" x14ac:dyDescent="0.25">
      <c r="A454" s="100" t="s">
        <v>482</v>
      </c>
      <c r="B454">
        <v>2500</v>
      </c>
    </row>
    <row r="455" spans="1:2" ht="15.75" x14ac:dyDescent="0.25">
      <c r="A455" s="100" t="s">
        <v>483</v>
      </c>
      <c r="B455">
        <v>2300</v>
      </c>
    </row>
    <row r="456" spans="1:2" ht="15.75" x14ac:dyDescent="0.25">
      <c r="A456" s="100" t="s">
        <v>484</v>
      </c>
      <c r="B456">
        <v>2000</v>
      </c>
    </row>
    <row r="457" spans="1:2" ht="15.75" x14ac:dyDescent="0.25">
      <c r="A457" s="100" t="s">
        <v>485</v>
      </c>
    </row>
    <row r="458" spans="1:2" ht="15.75" x14ac:dyDescent="0.25">
      <c r="A458" s="100" t="s">
        <v>486</v>
      </c>
      <c r="B458">
        <v>2000</v>
      </c>
    </row>
    <row r="459" spans="1:2" ht="15.75" x14ac:dyDescent="0.25">
      <c r="A459" s="100" t="s">
        <v>487</v>
      </c>
      <c r="B459">
        <v>2000</v>
      </c>
    </row>
    <row r="460" spans="1:2" ht="15.75" x14ac:dyDescent="0.25">
      <c r="A460" s="100" t="s">
        <v>488</v>
      </c>
      <c r="B460">
        <v>2000</v>
      </c>
    </row>
    <row r="461" spans="1:2" ht="15.75" x14ac:dyDescent="0.25">
      <c r="A461" s="100" t="s">
        <v>489</v>
      </c>
      <c r="B461">
        <v>2200</v>
      </c>
    </row>
    <row r="462" spans="1:2" ht="15.75" x14ac:dyDescent="0.25">
      <c r="A462" s="100" t="s">
        <v>490</v>
      </c>
      <c r="B462">
        <v>2500</v>
      </c>
    </row>
    <row r="463" spans="1:2" ht="15.75" x14ac:dyDescent="0.25">
      <c r="A463" s="100">
        <f>+ ICO8%</f>
        <v>0</v>
      </c>
    </row>
    <row r="464" spans="1:2" ht="15.75" x14ac:dyDescent="0.25">
      <c r="A464" s="100" t="s">
        <v>491</v>
      </c>
      <c r="B464">
        <v>2000</v>
      </c>
    </row>
    <row r="465" spans="1:2" ht="15.75" x14ac:dyDescent="0.25">
      <c r="A465" s="100" t="s">
        <v>492</v>
      </c>
      <c r="B465">
        <v>5000</v>
      </c>
    </row>
    <row r="466" spans="1:2" ht="15.75" x14ac:dyDescent="0.25">
      <c r="A466" s="100" t="s">
        <v>493</v>
      </c>
      <c r="B466">
        <v>7800</v>
      </c>
    </row>
    <row r="467" spans="1:2" ht="15.75" x14ac:dyDescent="0.25">
      <c r="A467" s="100" t="s">
        <v>494</v>
      </c>
      <c r="B467">
        <v>3800</v>
      </c>
    </row>
    <row r="468" spans="1:2" ht="15.75" x14ac:dyDescent="0.25">
      <c r="A468" s="100" t="s">
        <v>495</v>
      </c>
      <c r="B468">
        <v>8500</v>
      </c>
    </row>
    <row r="469" spans="1:2" ht="15.75" x14ac:dyDescent="0.25">
      <c r="A469" s="100" t="s">
        <v>525</v>
      </c>
      <c r="B469">
        <v>6500</v>
      </c>
    </row>
    <row r="470" spans="1:2" ht="15.75" x14ac:dyDescent="0.25">
      <c r="A470" s="101" t="s">
        <v>214</v>
      </c>
    </row>
    <row r="471" spans="1:2" ht="15.75" x14ac:dyDescent="0.25">
      <c r="A471" s="94" t="s">
        <v>496</v>
      </c>
    </row>
    <row r="472" spans="1:2" ht="15.75" x14ac:dyDescent="0.25">
      <c r="A472" s="100" t="s">
        <v>498</v>
      </c>
      <c r="B472" s="94" t="s">
        <v>497</v>
      </c>
    </row>
    <row r="473" spans="1:2" ht="15.75" x14ac:dyDescent="0.25">
      <c r="A473" s="100" t="s">
        <v>499</v>
      </c>
    </row>
    <row r="474" spans="1:2" ht="15.75" x14ac:dyDescent="0.25">
      <c r="A474" s="100" t="s">
        <v>500</v>
      </c>
    </row>
    <row r="475" spans="1:2" ht="15.75" x14ac:dyDescent="0.25">
      <c r="A475" s="100" t="s">
        <v>501</v>
      </c>
    </row>
    <row r="476" spans="1:2" ht="15.75" x14ac:dyDescent="0.25">
      <c r="A476" s="94" t="s">
        <v>214</v>
      </c>
    </row>
    <row r="477" spans="1:2" ht="15.75" x14ac:dyDescent="0.25">
      <c r="A477" s="100" t="s">
        <v>517</v>
      </c>
    </row>
    <row r="478" spans="1:2" ht="15.75" x14ac:dyDescent="0.25">
      <c r="A478" s="105" t="s">
        <v>503</v>
      </c>
      <c r="B478" s="94" t="s">
        <v>502</v>
      </c>
    </row>
    <row r="479" spans="1:2" ht="15.75" x14ac:dyDescent="0.25">
      <c r="A479" s="105" t="s">
        <v>504</v>
      </c>
    </row>
    <row r="480" spans="1:2" ht="15.75" x14ac:dyDescent="0.25">
      <c r="A480" s="105" t="s">
        <v>505</v>
      </c>
    </row>
    <row r="481" spans="1:1" ht="15.75" x14ac:dyDescent="0.25">
      <c r="A481" s="105" t="s">
        <v>506</v>
      </c>
    </row>
    <row r="482" spans="1:1" ht="15.75" x14ac:dyDescent="0.25">
      <c r="A482" s="105" t="s">
        <v>507</v>
      </c>
    </row>
    <row r="483" spans="1:1" ht="15.75" x14ac:dyDescent="0.25">
      <c r="A483" s="105" t="s">
        <v>508</v>
      </c>
    </row>
    <row r="484" spans="1:1" ht="15.75" x14ac:dyDescent="0.25">
      <c r="A484" s="105" t="s">
        <v>509</v>
      </c>
    </row>
    <row r="494" spans="1:1" ht="15.75" x14ac:dyDescent="0.25">
      <c r="A494" s="94" t="s">
        <v>214</v>
      </c>
    </row>
    <row r="495" spans="1:1" ht="15.75" x14ac:dyDescent="0.25">
      <c r="A495" s="95" t="s">
        <v>214</v>
      </c>
    </row>
    <row r="496" spans="1:1" ht="15.75" x14ac:dyDescent="0.25">
      <c r="A496" s="94" t="s">
        <v>214</v>
      </c>
    </row>
    <row r="497" spans="1:1" ht="15.75" x14ac:dyDescent="0.25">
      <c r="A497" s="94" t="s">
        <v>214</v>
      </c>
    </row>
    <row r="498" spans="1:1" ht="15.75" x14ac:dyDescent="0.25">
      <c r="A498" s="96" t="s">
        <v>510</v>
      </c>
    </row>
    <row r="499" spans="1:1" ht="15.75" x14ac:dyDescent="0.25">
      <c r="A499" s="96" t="s">
        <v>214</v>
      </c>
    </row>
    <row r="500" spans="1:1" ht="47.25" x14ac:dyDescent="0.25">
      <c r="A500" s="100" t="s">
        <v>511</v>
      </c>
    </row>
    <row r="501" spans="1:1" ht="15.75" x14ac:dyDescent="0.25">
      <c r="A501" s="105" t="s">
        <v>512</v>
      </c>
    </row>
    <row r="502" spans="1:1" ht="15.75" x14ac:dyDescent="0.25">
      <c r="A502" s="105" t="s">
        <v>513</v>
      </c>
    </row>
    <row r="503" spans="1:1" ht="15.75" x14ac:dyDescent="0.25">
      <c r="A503" s="105" t="s">
        <v>514</v>
      </c>
    </row>
    <row r="504" spans="1:1" ht="15.75" x14ac:dyDescent="0.25">
      <c r="A504" s="100" t="s">
        <v>515</v>
      </c>
    </row>
    <row r="505" spans="1:1" ht="15.75" x14ac:dyDescent="0.25">
      <c r="A505" s="90" t="s">
        <v>214</v>
      </c>
    </row>
    <row r="506" spans="1:1" ht="15.75" x14ac:dyDescent="0.25">
      <c r="A506" s="115" t="s">
        <v>214</v>
      </c>
    </row>
    <row r="507" spans="1:1" ht="15.75" x14ac:dyDescent="0.25">
      <c r="A507" s="90" t="s">
        <v>214</v>
      </c>
    </row>
    <row r="508" spans="1:1" ht="15.75" x14ac:dyDescent="0.25">
      <c r="A508" s="116" t="s">
        <v>214</v>
      </c>
    </row>
    <row r="509" spans="1:1" ht="15.75" x14ac:dyDescent="0.25">
      <c r="A509" s="116" t="s">
        <v>214</v>
      </c>
    </row>
    <row r="510" spans="1:1" ht="15.75" x14ac:dyDescent="0.25">
      <c r="A510" s="116" t="s">
        <v>214</v>
      </c>
    </row>
    <row r="511" spans="1:1" ht="15.75" x14ac:dyDescent="0.25">
      <c r="A511" s="90" t="s">
        <v>214</v>
      </c>
    </row>
    <row r="512" spans="1:1" ht="15.75" x14ac:dyDescent="0.25">
      <c r="A512" s="90" t="s">
        <v>214</v>
      </c>
    </row>
    <row r="513" spans="1:1" ht="15.75" x14ac:dyDescent="0.25">
      <c r="A513" s="90" t="s">
        <v>214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9" sqref="B9"/>
    </sheetView>
  </sheetViews>
  <sheetFormatPr baseColWidth="10" defaultRowHeight="15" x14ac:dyDescent="0.25"/>
  <cols>
    <col min="1" max="1" width="19.85546875" bestFit="1" customWidth="1"/>
    <col min="2" max="2" width="34.42578125" customWidth="1"/>
  </cols>
  <sheetData>
    <row r="1" spans="1:4" x14ac:dyDescent="0.25">
      <c r="A1" s="144" t="s">
        <v>548</v>
      </c>
      <c r="B1" s="144"/>
      <c r="C1" s="144"/>
    </row>
    <row r="2" spans="1:4" x14ac:dyDescent="0.25">
      <c r="A2" s="83" t="s">
        <v>534</v>
      </c>
      <c r="B2" s="83" t="s">
        <v>535</v>
      </c>
      <c r="C2" s="83" t="s">
        <v>536</v>
      </c>
    </row>
    <row r="3" spans="1:4" ht="30" x14ac:dyDescent="0.25">
      <c r="A3" s="83" t="s">
        <v>533</v>
      </c>
      <c r="B3" s="82" t="s">
        <v>537</v>
      </c>
      <c r="C3" s="118">
        <v>14900</v>
      </c>
      <c r="D3" s="117"/>
    </row>
    <row r="4" spans="1:4" ht="45" x14ac:dyDescent="0.25">
      <c r="A4" s="83" t="s">
        <v>538</v>
      </c>
      <c r="B4" s="82" t="s">
        <v>539</v>
      </c>
      <c r="C4" s="118">
        <v>17400</v>
      </c>
    </row>
    <row r="5" spans="1:4" ht="60" x14ac:dyDescent="0.25">
      <c r="A5" s="83" t="s">
        <v>540</v>
      </c>
      <c r="B5" s="82" t="s">
        <v>541</v>
      </c>
      <c r="C5" s="118">
        <v>17500</v>
      </c>
    </row>
    <row r="6" spans="1:4" ht="45" x14ac:dyDescent="0.25">
      <c r="A6" s="119" t="s">
        <v>542</v>
      </c>
      <c r="B6" s="82" t="s">
        <v>543</v>
      </c>
      <c r="C6" s="118">
        <v>19100</v>
      </c>
    </row>
    <row r="7" spans="1:4" ht="60" x14ac:dyDescent="0.25">
      <c r="A7" s="83" t="s">
        <v>544</v>
      </c>
      <c r="B7" s="82" t="s">
        <v>545</v>
      </c>
      <c r="C7" s="118">
        <v>20300</v>
      </c>
    </row>
    <row r="8" spans="1:4" ht="60" x14ac:dyDescent="0.25">
      <c r="A8" s="83" t="s">
        <v>546</v>
      </c>
      <c r="B8" s="82" t="s">
        <v>547</v>
      </c>
      <c r="C8" s="118">
        <v>16900</v>
      </c>
    </row>
  </sheetData>
  <mergeCells count="1">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topLeftCell="A4" workbookViewId="0">
      <selection activeCell="H9" sqref="H9"/>
    </sheetView>
  </sheetViews>
  <sheetFormatPr baseColWidth="10" defaultRowHeight="15" x14ac:dyDescent="0.25"/>
  <cols>
    <col min="1" max="1" width="25.42578125" customWidth="1"/>
    <col min="2" max="2" width="8" bestFit="1" customWidth="1"/>
  </cols>
  <sheetData>
    <row r="1" spans="1:4" x14ac:dyDescent="0.25">
      <c r="A1" s="156"/>
      <c r="B1" s="156"/>
      <c r="C1" s="156"/>
      <c r="D1" s="156"/>
    </row>
    <row r="2" spans="1:4" x14ac:dyDescent="0.25">
      <c r="A2" s="156"/>
      <c r="B2" s="156"/>
      <c r="C2" s="156"/>
      <c r="D2" s="156"/>
    </row>
    <row r="3" spans="1:4" x14ac:dyDescent="0.25">
      <c r="A3" s="157"/>
      <c r="B3" s="157"/>
      <c r="C3" s="157"/>
      <c r="D3" s="157"/>
    </row>
    <row r="4" spans="1:4" x14ac:dyDescent="0.25">
      <c r="A4" s="33" t="s">
        <v>1</v>
      </c>
      <c r="B4" s="151" t="s">
        <v>212</v>
      </c>
      <c r="C4" s="151"/>
      <c r="D4" s="151"/>
    </row>
    <row r="5" spans="1:4" x14ac:dyDescent="0.25">
      <c r="A5" s="33" t="s">
        <v>59</v>
      </c>
      <c r="B5" s="152" t="s">
        <v>60</v>
      </c>
      <c r="C5" s="152"/>
      <c r="D5" s="152"/>
    </row>
    <row r="6" spans="1:4" x14ac:dyDescent="0.25">
      <c r="A6" s="33" t="s">
        <v>61</v>
      </c>
      <c r="B6" s="34">
        <v>1</v>
      </c>
      <c r="C6" s="32"/>
      <c r="D6" s="32"/>
    </row>
    <row r="7" spans="1:4" ht="30" x14ac:dyDescent="0.25">
      <c r="A7" s="35" t="s">
        <v>62</v>
      </c>
      <c r="B7" s="35" t="s">
        <v>63</v>
      </c>
      <c r="C7" s="61" t="s">
        <v>64</v>
      </c>
      <c r="D7" s="61" t="s">
        <v>65</v>
      </c>
    </row>
    <row r="8" spans="1:4" ht="75" x14ac:dyDescent="0.25">
      <c r="A8" s="39" t="s">
        <v>549</v>
      </c>
      <c r="B8" s="40">
        <v>1</v>
      </c>
      <c r="C8" s="65">
        <v>15000</v>
      </c>
      <c r="D8" s="65">
        <f t="shared" ref="D8:D10" si="0">B8*C8</f>
        <v>15000</v>
      </c>
    </row>
    <row r="9" spans="1:4" ht="90" x14ac:dyDescent="0.25">
      <c r="A9" s="39" t="s">
        <v>550</v>
      </c>
      <c r="B9" s="40">
        <v>1</v>
      </c>
      <c r="C9" s="65">
        <v>15800</v>
      </c>
      <c r="D9" s="65">
        <f t="shared" si="0"/>
        <v>15800</v>
      </c>
    </row>
    <row r="10" spans="1:4" ht="60" x14ac:dyDescent="0.25">
      <c r="A10" s="120" t="s">
        <v>551</v>
      </c>
      <c r="B10" s="40">
        <v>1</v>
      </c>
      <c r="C10" s="65">
        <v>18600</v>
      </c>
      <c r="D10" s="65">
        <f t="shared" si="0"/>
        <v>18600</v>
      </c>
    </row>
    <row r="11" spans="1:4" x14ac:dyDescent="0.25">
      <c r="A11" s="161" t="s">
        <v>552</v>
      </c>
      <c r="B11" s="161"/>
      <c r="C11" s="161"/>
      <c r="D11" s="161"/>
    </row>
    <row r="12" spans="1:4" x14ac:dyDescent="0.25">
      <c r="A12" s="162"/>
      <c r="B12" s="162"/>
      <c r="C12" s="162"/>
      <c r="D12" s="162"/>
    </row>
    <row r="13" spans="1:4" x14ac:dyDescent="0.25">
      <c r="A13" s="162"/>
      <c r="B13" s="162"/>
      <c r="C13" s="162"/>
      <c r="D13" s="162"/>
    </row>
    <row r="14" spans="1:4" x14ac:dyDescent="0.25">
      <c r="A14" s="162"/>
      <c r="B14" s="162"/>
      <c r="C14" s="162"/>
      <c r="D14" s="162"/>
    </row>
  </sheetData>
  <mergeCells count="4">
    <mergeCell ref="A1:D3"/>
    <mergeCell ref="B4:D4"/>
    <mergeCell ref="B5:D5"/>
    <mergeCell ref="A11:D14"/>
  </mergeCells>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3B5087195B394298F83ABEACFA47CA" ma:contentTypeVersion="1" ma:contentTypeDescription="Crear nuevo documento." ma:contentTypeScope="" ma:versionID="7a582af2522304e14c7c5b969741aaaa">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A9731A-5560-4784-9C66-F43AD04C2686}"/>
</file>

<file path=customXml/itemProps2.xml><?xml version="1.0" encoding="utf-8"?>
<ds:datastoreItem xmlns:ds="http://schemas.openxmlformats.org/officeDocument/2006/customXml" ds:itemID="{223C3DE8-8440-4587-9BCA-AC61B02F926A}"/>
</file>

<file path=customXml/itemProps3.xml><?xml version="1.0" encoding="utf-8"?>
<ds:datastoreItem xmlns:ds="http://schemas.openxmlformats.org/officeDocument/2006/customXml" ds:itemID="{560F581A-E0AD-4CFB-A104-32207C6F4A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Hoja1</vt:lpstr>
      <vt:lpstr>Hoja2</vt:lpstr>
      <vt:lpstr>Hoja3</vt:lpstr>
      <vt:lpstr>PORTAFOLIO COMPLETO</vt:lpstr>
      <vt:lpstr>Hoja5</vt:lpstr>
      <vt:lpstr>Hoja6</vt:lpstr>
      <vt:lpstr>VEGETARIANO </vt:lpstr>
      <vt:lpstr>DESAYUNOS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Bigos-Eafit</cp:lastModifiedBy>
  <cp:lastPrinted>2023-04-10T23:06:53Z</cp:lastPrinted>
  <dcterms:created xsi:type="dcterms:W3CDTF">2020-02-25T17:04:25Z</dcterms:created>
  <dcterms:modified xsi:type="dcterms:W3CDTF">2023-05-02T17:17:10Z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0x010100F43B5087195B394298F83ABEACFA47CA</vt:lpwstr>
  </property>
</Properties>
</file>