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fit-my.sharepoint.com/personal/uzapata_eafit_edu_co/Documents/URIEL/EAFIT/Coordinación-Maestría/"/>
    </mc:Choice>
  </mc:AlternateContent>
  <xr:revisionPtr revIDLastSave="152" documentId="8_{A85B0732-F160-4B30-A73B-D55EBD4EEA0A}" xr6:coauthVersionLast="47" xr6:coauthVersionMax="47" xr10:uidLastSave="{F09683D9-3054-432C-85EB-736E040796D2}"/>
  <bookViews>
    <workbookView xWindow="-120" yWindow="-120" windowWidth="29040" windowHeight="15840" xr2:uid="{7317FDC2-172E-4476-A9B6-BED6AB456598}"/>
  </bookViews>
  <sheets>
    <sheet name="RUBRICA FINAL" sheetId="5" r:id="rId1"/>
    <sheet name="RUBRICA CON PONDERACIÓN " sheetId="1" r:id="rId2"/>
    <sheet name="ITEMS" sheetId="4" r:id="rId3"/>
  </sheets>
  <definedNames>
    <definedName name="_xlnm._FilterDatabase" localSheetId="1" hidden="1">'RUBRICA CON PONDERACIÓN '!$A$1:$G$21</definedName>
    <definedName name="_xlnm._FilterDatabase" localSheetId="0" hidden="1">'RUBRICA FINAL'!$A$1:$G$21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5" l="1"/>
  <c r="E21" i="5"/>
  <c r="E20" i="5"/>
  <c r="E18" i="5"/>
  <c r="E16" i="5"/>
  <c r="E14" i="5"/>
  <c r="E13" i="5"/>
  <c r="E12" i="5"/>
  <c r="E10" i="5"/>
  <c r="E8" i="5"/>
  <c r="D22" i="5" l="1"/>
  <c r="F16" i="1"/>
  <c r="F7" i="1"/>
  <c r="F8" i="1"/>
  <c r="F21" i="1" l="1"/>
  <c r="F20" i="1"/>
  <c r="F18" i="1"/>
  <c r="F14" i="1"/>
  <c r="F13" i="1"/>
  <c r="F12" i="1"/>
  <c r="F10" i="1"/>
  <c r="E22" i="1" l="1"/>
</calcChain>
</file>

<file path=xl/sharedStrings.xml><?xml version="1.0" encoding="utf-8"?>
<sst xmlns="http://schemas.openxmlformats.org/spreadsheetml/2006/main" count="150" uniqueCount="73">
  <si>
    <t>NOMBRE EVALUADOR</t>
  </si>
  <si>
    <t>FECHA</t>
  </si>
  <si>
    <t>Insuficiente</t>
  </si>
  <si>
    <t>No hay errores de gramática, ortografía o puntuación.</t>
  </si>
  <si>
    <t xml:space="preserve">La redacción es completamente fluida, clara, concisa y entendible. </t>
  </si>
  <si>
    <t>Hay una descripción clara del diseño de la investigación, la muestra, se presentan los instrumentos, y se indican los procedimientos estadisticos de haber sido requeridos.</t>
  </si>
  <si>
    <t>El documento expone resultados que engloban de manera amplia la resolución del problema en Ingeniería.</t>
  </si>
  <si>
    <t>La discusiónofrecen un claro panorama de los principales hallazgos y generan sugerencias sobre el trabajo.</t>
  </si>
  <si>
    <t>Bibliografía</t>
  </si>
  <si>
    <t>Todos los artículos citados son actualizados, se ajustan al tema, son utilizadas de forma apropiada, respaldan las afirmaciones y cumplen la norma IEE.</t>
  </si>
  <si>
    <t>Entre título-pregunta ó hipotesis</t>
  </si>
  <si>
    <t>Claridad conceptual y dominio del tema</t>
  </si>
  <si>
    <t>Demuestra un conocimiento completo del tema de investigación. No hay evidencia de dudas o errores.</t>
  </si>
  <si>
    <t>Competente</t>
  </si>
  <si>
    <t>Muy competente</t>
  </si>
  <si>
    <t>El objetivo general se orienta a resolver el problema identificado y se complementa con los específicos, los cuales son medibles y permiten llevar a la solución del problema a resolver</t>
  </si>
  <si>
    <t xml:space="preserve">Hay un tema claro, bien enfocado y existe un claro nexo con  el problema.  Se destaca la  idea  principal  y es respaldada con información  detallada  a  través del trabajo  escrito.    </t>
  </si>
  <si>
    <t>Hay una relación estrecha y de concordancia entre los objetivos, la metodología empleada, los resultados y las conclusiones.</t>
  </si>
  <si>
    <t>NOTA FINAL:</t>
  </si>
  <si>
    <t>RÚBRICA PARA EVALUACIÓN DE TRABAJO DE GRADO
MAESTRÍA EN INGENIERÍA
ESCUELA DE CIENCIAS APLICADAS E INGENIERIA</t>
  </si>
  <si>
    <t>TÍTULO DEL TRABAJO DE GRADO</t>
  </si>
  <si>
    <t>Inspira Vidas
Crea Conocimiento
Transforma Sociedad</t>
  </si>
  <si>
    <t>Versión 2024-1
Elaboró: Uriel Zapata (10/02/202)
Revisó: Pamela Fernández (10/10/2023)
Aprobó: Comité de Maestrías (20/02/2024)</t>
  </si>
  <si>
    <t>Excelente</t>
  </si>
  <si>
    <t>Buena</t>
  </si>
  <si>
    <t xml:space="preserve">Moderada </t>
  </si>
  <si>
    <t>Baja</t>
  </si>
  <si>
    <t>Muy Baja</t>
  </si>
  <si>
    <t>Ponderación</t>
  </si>
  <si>
    <t>Nota</t>
  </si>
  <si>
    <t>Observación</t>
  </si>
  <si>
    <t>Seleccionar</t>
  </si>
  <si>
    <t>Muy baja</t>
  </si>
  <si>
    <t>Moderada</t>
  </si>
  <si>
    <t>FORMATO</t>
  </si>
  <si>
    <t>OBJETIVOS</t>
  </si>
  <si>
    <t>METODOLOGÍA</t>
  </si>
  <si>
    <t>BIBLIOGRAFÍA</t>
  </si>
  <si>
    <t>COHERENCIA</t>
  </si>
  <si>
    <t>Calificación</t>
  </si>
  <si>
    <t>Ponderación %</t>
  </si>
  <si>
    <t>Gramática y ortografía</t>
  </si>
  <si>
    <t xml:space="preserve">Redacción y estilo </t>
  </si>
  <si>
    <t xml:space="preserve">Objetivos </t>
  </si>
  <si>
    <t xml:space="preserve">Materiales y Métodos </t>
  </si>
  <si>
    <t xml:space="preserve">Resultados </t>
  </si>
  <si>
    <t xml:space="preserve">Discusión </t>
  </si>
  <si>
    <t xml:space="preserve">Claridad </t>
  </si>
  <si>
    <t xml:space="preserve">Dominio </t>
  </si>
  <si>
    <t>Apreciado evaluador:
Por favor califique el proyecto de trabajo de grado de acuerdo a la siguiente rúbrica, marcando la casilla con una X encima del valor que considera apropiado para cada ítem de evaluación. 
Opcional: añade una descripción breve que fundamente la puntuación elegida, como una descripción de los problemas encontrados, ejemplos de buenas prácticas y el impacto para los usuarios.</t>
  </si>
  <si>
    <t>SUGERENCIAS PARA MODIFICACIONES:</t>
  </si>
  <si>
    <t xml:space="preserve">La redacción es fluida, clara, concisa y entendible. </t>
  </si>
  <si>
    <t>Ausencia de errores de gramática, buena redacción, adecuada ortografía y puntuación.</t>
  </si>
  <si>
    <t>RÚBRICA PARA EVALUACIÓN DE TRABAJO DE GRADO
Maestría en Ingeniería
Escuela de Ciencias Aplicadas e Ingeniería</t>
  </si>
  <si>
    <t>Versión 2024-1
Elaboró: Uriel Zapata
Aprobó: Comité de Maestrías</t>
  </si>
  <si>
    <t xml:space="preserve">Los objetivos </t>
  </si>
  <si>
    <t>Formato (10%)</t>
  </si>
  <si>
    <t>Objetivos (10%)</t>
  </si>
  <si>
    <t>Metodología (30%)</t>
  </si>
  <si>
    <t>Bibliografía (10%)</t>
  </si>
  <si>
    <t>Coherencia (10%)</t>
  </si>
  <si>
    <t>Claridad conceptual y dominio del tema (30%)</t>
  </si>
  <si>
    <t>NOTA FINAL PROMEDIO:</t>
  </si>
  <si>
    <t>Comentarios</t>
  </si>
  <si>
    <t>El documento expone resultados, cualitativos o cuantitativos, que engloban de manera amplia la resolución del problema.</t>
  </si>
  <si>
    <t>La artículos citados son pertinentes, se ajustan al tema, son utilizadas de forma apropiada, respaldan las afirmaciones y cumplen la norma IEEE.</t>
  </si>
  <si>
    <t>Demuestra un extenso conocimiento del tema del trabajo de grado. No hay evidencias de dudas o errores.</t>
  </si>
  <si>
    <t>Se evidencia claramente el diseño de la investigación, la muestra (si es el caso), se presentan los instrumentos (de ser requerido), y se indican los procedimientos requeridos.</t>
  </si>
  <si>
    <t>Entre título-pregunta o hipótesis</t>
  </si>
  <si>
    <t>El objetivo general se orienta a resolver el problema o pregunta identificada.
Los objetivos específicos son medibles y evidencian los pasos a aseguir para la solución de la pregunta o del problema.</t>
  </si>
  <si>
    <t>La discusión ofrecen un claro panorama de los principales hallazgos, compara los resultados, describe sus limitaciones y generan sugerencias sobre futuros trabajos.</t>
  </si>
  <si>
    <t xml:space="preserve">Hay un tema claro, bien enfocado y existe un claro nexo con  el problema o la pregunta.  Se destaca la  idea  principal  y es respaldada con información  detallada  a  través del trabajo  escrito.    </t>
  </si>
  <si>
    <r>
      <t xml:space="preserve">Apreciado evaluador:
Por favor califique el proyecto de trabajo de grado de acuerdo a la siguiente rúbrica, marcando la casilla de calificación (señalada en color naranja) y con los comentarios que considere apropiados para cada ítem de evaluación. 
</t>
    </r>
    <r>
      <rPr>
        <b/>
        <sz val="11"/>
        <color theme="5" tint="-0.249977111117893"/>
        <rFont val="Calibri"/>
        <family val="2"/>
        <scheme val="minor"/>
      </rPr>
      <t>Excelente / Buena / Moderada  / Baja/ Muy Baja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</si>
</sst>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Arial"/>
      <family val="2"/>
    </font>
    <font>
      <sz val="20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theme="5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5" tint="-0.249977111117893"/>
      <name val="Arial"/>
      <family val="2"/>
    </font>
    <font>
      <b/>
      <sz val="14"/>
      <color theme="5" tint="-0.24997711111789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10" borderId="0" xfId="0" applyFill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/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3" fillId="0" borderId="0" xfId="0" applyFont="1"/>
    <xf numFmtId="0" fontId="14" fillId="11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0" borderId="2" xfId="0" applyBorder="1" applyProtection="1">
      <protection locked="0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8" fillId="11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/>
    <xf numFmtId="0" fontId="2" fillId="3" borderId="1" xfId="0" applyFont="1" applyFill="1" applyBorder="1" applyAlignment="1">
      <alignment horizontal="left" vertical="center" wrapText="1"/>
    </xf>
    <xf numFmtId="0" fontId="18" fillId="11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 applyProtection="1">
      <alignment horizontal="left" vertical="center" wrapText="1"/>
      <protection locked="0"/>
    </xf>
    <xf numFmtId="0" fontId="4" fillId="8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0" fillId="4" borderId="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9" fillId="11" borderId="1" xfId="0" applyFont="1" applyFill="1" applyBorder="1" applyAlignment="1" applyProtection="1">
      <alignment horizontal="center" vertical="center"/>
      <protection locked="0"/>
    </xf>
    <xf numFmtId="0" fontId="19" fillId="11" borderId="1" xfId="0" applyFont="1" applyFill="1" applyBorder="1" applyAlignment="1" applyProtection="1">
      <alignment horizontal="center" vertical="center" wrapText="1"/>
      <protection locked="0"/>
    </xf>
    <xf numFmtId="0" fontId="24" fillId="11" borderId="1" xfId="0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12" fillId="11" borderId="1" xfId="0" applyFont="1" applyFill="1" applyBorder="1" applyAlignment="1" applyProtection="1">
      <alignment horizontal="center" vertical="center" wrapText="1"/>
      <protection locked="0"/>
    </xf>
    <xf numFmtId="0" fontId="16" fillId="11" borderId="1" xfId="0" applyFont="1" applyFill="1" applyBorder="1" applyAlignment="1" applyProtection="1">
      <alignment horizontal="center" wrapText="1"/>
      <protection locked="0"/>
    </xf>
    <xf numFmtId="2" fontId="6" fillId="8" borderId="1" xfId="0" applyNumberFormat="1" applyFont="1" applyFill="1" applyBorder="1" applyAlignment="1" applyProtection="1">
      <alignment horizontal="center" wrapText="1"/>
      <protection locked="0"/>
    </xf>
    <xf numFmtId="0" fontId="14" fillId="11" borderId="1" xfId="0" applyFont="1" applyFill="1" applyBorder="1" applyAlignment="1" applyProtection="1">
      <alignment horizontal="center" vertical="center"/>
      <protection locked="0"/>
    </xf>
    <xf numFmtId="0" fontId="12" fillId="11" borderId="1" xfId="0" applyFont="1" applyFill="1" applyBorder="1" applyAlignment="1" applyProtection="1">
      <alignment horizontal="center" vertical="center"/>
      <protection locked="0"/>
    </xf>
    <xf numFmtId="0" fontId="8" fillId="12" borderId="1" xfId="0" applyFont="1" applyFill="1" applyBorder="1" applyAlignment="1" applyProtection="1">
      <alignment horizontal="left" vertical="center" wrapText="1"/>
      <protection locked="0"/>
    </xf>
    <xf numFmtId="0" fontId="9" fillId="12" borderId="1" xfId="0" applyFont="1" applyFill="1" applyBorder="1" applyAlignment="1" applyProtection="1">
      <alignment horizontal="center" vertical="center" wrapText="1"/>
      <protection locked="0"/>
    </xf>
    <xf numFmtId="0" fontId="9" fillId="12" borderId="1" xfId="0" applyFont="1" applyFill="1" applyBorder="1" applyAlignment="1" applyProtection="1">
      <alignment horizontal="center" vertical="center" wrapText="1"/>
      <protection locked="0"/>
    </xf>
    <xf numFmtId="0" fontId="7" fillId="12" borderId="1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12"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  <dxf>
      <fill>
        <patternFill patternType="solid">
          <fgColor rgb="FFFFFFCC"/>
          <bgColor rgb="FFFFFFCC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1625140</xdr:colOff>
      <xdr:row>0</xdr:row>
      <xdr:rowOff>771524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8D2B82F-84A4-4286-8545-48A40BB34C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42" t="20137" r="7747" b="17331"/>
        <a:stretch/>
      </xdr:blipFill>
      <xdr:spPr>
        <a:xfrm>
          <a:off x="0" y="0"/>
          <a:ext cx="1625140" cy="771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368300</xdr:colOff>
      <xdr:row>0</xdr:row>
      <xdr:rowOff>0</xdr:rowOff>
    </xdr:from>
    <xdr:to>
      <xdr:col>1</xdr:col>
      <xdr:colOff>1701800</xdr:colOff>
      <xdr:row>0</xdr:row>
      <xdr:rowOff>633070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76D7718-A791-C868-BE76-44BCAD78F0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42" t="20137" r="7747" b="17331"/>
        <a:stretch/>
      </xdr:blipFill>
      <xdr:spPr>
        <a:xfrm>
          <a:off x="2603500" y="0"/>
          <a:ext cx="1333500" cy="63307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4BC2D-4E1D-400D-84B8-472C5EE7F09E}">
  <dimension ref="A1:P29"/>
  <sheetViews>
    <sheetView tabSelected="1" topLeftCell="A2" zoomScaleNormal="100" workbookViewId="0">
      <selection activeCell="I3" sqref="I3"/>
    </sheetView>
  </sheetViews>
  <sheetFormatPr baseColWidth="10" defaultColWidth="11.42578125" defaultRowHeight="15" x14ac:dyDescent="0.25"/>
  <cols>
    <col min="1" max="1" width="34.42578125" customWidth="1"/>
    <col min="2" max="2" width="86.42578125" style="44" customWidth="1"/>
    <col min="3" max="3" width="26.5703125" customWidth="1"/>
    <col min="4" max="4" width="30" style="2" hidden="1" customWidth="1"/>
    <col min="5" max="6" width="30" style="2" customWidth="1"/>
    <col min="7" max="7" width="12" hidden="1" customWidth="1"/>
  </cols>
  <sheetData>
    <row r="1" spans="1:16" s="1" customFormat="1" ht="62.45" customHeight="1" x14ac:dyDescent="0.25">
      <c r="A1" s="70"/>
      <c r="B1" s="71" t="s">
        <v>53</v>
      </c>
      <c r="C1" s="71"/>
      <c r="D1" s="71"/>
      <c r="E1" s="72"/>
      <c r="F1" s="73" t="s">
        <v>54</v>
      </c>
      <c r="G1" s="21"/>
    </row>
    <row r="2" spans="1:16" s="1" customFormat="1" ht="48" customHeight="1" x14ac:dyDescent="0.25">
      <c r="A2" s="56" t="s">
        <v>72</v>
      </c>
      <c r="B2" s="57"/>
      <c r="C2" s="57"/>
      <c r="D2" s="57"/>
      <c r="E2" s="57"/>
      <c r="F2" s="57"/>
      <c r="G2" s="57"/>
      <c r="H2" s="40"/>
    </row>
    <row r="3" spans="1:16" s="1" customFormat="1" x14ac:dyDescent="0.25">
      <c r="A3" s="39" t="s">
        <v>20</v>
      </c>
      <c r="B3" s="58"/>
      <c r="C3" s="58"/>
      <c r="D3" s="58"/>
      <c r="E3" s="58"/>
      <c r="F3" s="58"/>
      <c r="G3" s="20"/>
    </row>
    <row r="4" spans="1:16" s="1" customFormat="1" x14ac:dyDescent="0.25">
      <c r="A4" s="39" t="s">
        <v>0</v>
      </c>
      <c r="B4" s="58"/>
      <c r="C4" s="58"/>
      <c r="D4" s="58"/>
      <c r="E4" s="58"/>
      <c r="F4" s="58"/>
      <c r="G4" s="20"/>
    </row>
    <row r="5" spans="1:16" s="1" customFormat="1" x14ac:dyDescent="0.25">
      <c r="A5" s="39" t="s">
        <v>1</v>
      </c>
      <c r="B5" s="58"/>
      <c r="C5" s="58"/>
      <c r="D5" s="58"/>
      <c r="E5" s="58"/>
      <c r="F5" s="58"/>
      <c r="G5" s="20"/>
    </row>
    <row r="6" spans="1:16" s="26" customFormat="1" ht="26.25" x14ac:dyDescent="0.4">
      <c r="A6" s="54" t="s">
        <v>56</v>
      </c>
      <c r="B6" s="54"/>
      <c r="C6" s="45" t="s">
        <v>39</v>
      </c>
      <c r="D6" s="45" t="s">
        <v>40</v>
      </c>
      <c r="E6" s="45" t="s">
        <v>29</v>
      </c>
      <c r="F6" s="45" t="s">
        <v>63</v>
      </c>
      <c r="G6" s="28"/>
    </row>
    <row r="7" spans="1:16" ht="15.75" x14ac:dyDescent="0.25">
      <c r="A7" s="46" t="s">
        <v>41</v>
      </c>
      <c r="B7" s="22" t="s">
        <v>52</v>
      </c>
      <c r="C7" s="50" t="s">
        <v>23</v>
      </c>
      <c r="D7" s="8">
        <v>5</v>
      </c>
      <c r="E7" s="49">
        <f>VLOOKUP(C7,ITEMS!A12:B17,2,FALSE)</f>
        <v>5</v>
      </c>
      <c r="F7" s="14"/>
      <c r="G7" s="10"/>
      <c r="P7" s="2"/>
    </row>
    <row r="8" spans="1:16" ht="15.75" x14ac:dyDescent="0.25">
      <c r="A8" s="46" t="s">
        <v>42</v>
      </c>
      <c r="B8" s="22" t="s">
        <v>51</v>
      </c>
      <c r="C8" s="50" t="s">
        <v>23</v>
      </c>
      <c r="D8" s="8">
        <v>5</v>
      </c>
      <c r="E8" s="49">
        <f>VLOOKUP(C8,ITEMS!A12:B17,2,FALSE)</f>
        <v>5</v>
      </c>
      <c r="F8" s="14"/>
      <c r="G8" s="10"/>
      <c r="P8" s="2"/>
    </row>
    <row r="9" spans="1:16" s="26" customFormat="1" ht="26.25" x14ac:dyDescent="0.4">
      <c r="A9" s="61" t="s">
        <v>57</v>
      </c>
      <c r="B9" s="61"/>
      <c r="C9" s="45" t="s">
        <v>39</v>
      </c>
      <c r="D9" s="45" t="s">
        <v>28</v>
      </c>
      <c r="E9" s="45" t="s">
        <v>29</v>
      </c>
      <c r="F9" s="45" t="s">
        <v>63</v>
      </c>
      <c r="G9" s="31"/>
      <c r="P9" s="27"/>
    </row>
    <row r="10" spans="1:16" ht="45" x14ac:dyDescent="0.25">
      <c r="A10" s="46" t="s">
        <v>55</v>
      </c>
      <c r="B10" s="41" t="s">
        <v>69</v>
      </c>
      <c r="C10" s="50" t="s">
        <v>23</v>
      </c>
      <c r="D10" s="8">
        <v>10</v>
      </c>
      <c r="E10" s="49">
        <f>VLOOKUP(C10,ITEMS!A12:B17,2,FALSE)</f>
        <v>5</v>
      </c>
      <c r="F10" s="14"/>
      <c r="G10" s="12"/>
    </row>
    <row r="11" spans="1:16" s="26" customFormat="1" ht="26.25" x14ac:dyDescent="0.4">
      <c r="A11" s="61" t="s">
        <v>58</v>
      </c>
      <c r="B11" s="61"/>
      <c r="C11" s="45" t="s">
        <v>39</v>
      </c>
      <c r="D11" s="45" t="s">
        <v>28</v>
      </c>
      <c r="E11" s="45" t="s">
        <v>29</v>
      </c>
      <c r="F11" s="45" t="s">
        <v>63</v>
      </c>
      <c r="G11" s="32"/>
    </row>
    <row r="12" spans="1:16" ht="30" x14ac:dyDescent="0.25">
      <c r="A12" s="47" t="s">
        <v>44</v>
      </c>
      <c r="B12" s="42" t="s">
        <v>67</v>
      </c>
      <c r="C12" s="50" t="s">
        <v>23</v>
      </c>
      <c r="D12" s="8">
        <v>10</v>
      </c>
      <c r="E12" s="49">
        <f>VLOOKUP(C12,ITEMS!A12:B17,2,FALSE)</f>
        <v>5</v>
      </c>
      <c r="F12" s="14"/>
      <c r="G12" s="13"/>
    </row>
    <row r="13" spans="1:16" ht="30" x14ac:dyDescent="0.25">
      <c r="A13" s="47" t="s">
        <v>45</v>
      </c>
      <c r="B13" s="42" t="s">
        <v>64</v>
      </c>
      <c r="C13" s="50" t="s">
        <v>23</v>
      </c>
      <c r="D13" s="8">
        <v>10</v>
      </c>
      <c r="E13" s="49">
        <f>VLOOKUP(C13,ITEMS!A12:B17,2,FALSE)</f>
        <v>5</v>
      </c>
      <c r="F13" s="14"/>
      <c r="G13" s="13"/>
    </row>
    <row r="14" spans="1:16" ht="30" x14ac:dyDescent="0.25">
      <c r="A14" s="47" t="s">
        <v>46</v>
      </c>
      <c r="B14" s="42" t="s">
        <v>70</v>
      </c>
      <c r="C14" s="50" t="s">
        <v>23</v>
      </c>
      <c r="D14" s="8">
        <v>10</v>
      </c>
      <c r="E14" s="49">
        <f>VLOOKUP(C14,ITEMS!A12:B17,2,FALSE)</f>
        <v>5</v>
      </c>
      <c r="F14" s="14"/>
      <c r="G14" s="13"/>
      <c r="I14" s="36"/>
    </row>
    <row r="15" spans="1:16" s="26" customFormat="1" ht="26.25" x14ac:dyDescent="0.4">
      <c r="A15" s="61" t="s">
        <v>59</v>
      </c>
      <c r="B15" s="61"/>
      <c r="C15" s="45" t="s">
        <v>39</v>
      </c>
      <c r="D15" s="45" t="s">
        <v>28</v>
      </c>
      <c r="E15" s="45" t="s">
        <v>29</v>
      </c>
      <c r="F15" s="45" t="s">
        <v>63</v>
      </c>
      <c r="G15" s="33"/>
    </row>
    <row r="16" spans="1:16" ht="30" x14ac:dyDescent="0.25">
      <c r="A16" s="47" t="s">
        <v>8</v>
      </c>
      <c r="B16" s="42" t="s">
        <v>65</v>
      </c>
      <c r="C16" s="50" t="s">
        <v>23</v>
      </c>
      <c r="D16" s="15">
        <v>10</v>
      </c>
      <c r="E16" s="49">
        <f>VLOOKUP(C16,ITEMS!A12:B17,2,FALSE)</f>
        <v>5</v>
      </c>
      <c r="F16" s="14"/>
      <c r="G16" s="16"/>
    </row>
    <row r="17" spans="1:7" s="26" customFormat="1" ht="26.25" x14ac:dyDescent="0.4">
      <c r="A17" s="61" t="s">
        <v>60</v>
      </c>
      <c r="B17" s="61"/>
      <c r="C17" s="45" t="s">
        <v>39</v>
      </c>
      <c r="D17" s="45" t="s">
        <v>28</v>
      </c>
      <c r="E17" s="45" t="s">
        <v>29</v>
      </c>
      <c r="F17" s="45" t="s">
        <v>63</v>
      </c>
      <c r="G17" s="34"/>
    </row>
    <row r="18" spans="1:7" ht="30" x14ac:dyDescent="0.25">
      <c r="A18" s="47" t="s">
        <v>68</v>
      </c>
      <c r="B18" s="43" t="s">
        <v>17</v>
      </c>
      <c r="C18" s="50" t="s">
        <v>23</v>
      </c>
      <c r="D18" s="8">
        <v>10</v>
      </c>
      <c r="E18" s="17">
        <f>VLOOKUP(C18,ITEMS!A12:B17,2,FALSE)</f>
        <v>5</v>
      </c>
      <c r="F18" s="14"/>
      <c r="G18" s="18"/>
    </row>
    <row r="19" spans="1:7" s="26" customFormat="1" ht="26.25" x14ac:dyDescent="0.4">
      <c r="A19" s="62" t="s">
        <v>61</v>
      </c>
      <c r="B19" s="62"/>
      <c r="C19" s="45" t="s">
        <v>39</v>
      </c>
      <c r="D19" s="45" t="s">
        <v>28</v>
      </c>
      <c r="E19" s="45" t="s">
        <v>29</v>
      </c>
      <c r="F19" s="45" t="s">
        <v>63</v>
      </c>
      <c r="G19" s="35"/>
    </row>
    <row r="20" spans="1:7" ht="45" x14ac:dyDescent="0.25">
      <c r="A20" s="48" t="s">
        <v>47</v>
      </c>
      <c r="B20" s="42" t="s">
        <v>71</v>
      </c>
      <c r="C20" s="50" t="s">
        <v>23</v>
      </c>
      <c r="D20" s="8">
        <v>15</v>
      </c>
      <c r="E20" s="49">
        <f>VLOOKUP(C20,ITEMS!A12:B17,2,FALSE)</f>
        <v>5</v>
      </c>
      <c r="F20" s="14"/>
      <c r="G20" s="19"/>
    </row>
    <row r="21" spans="1:7" ht="30" x14ac:dyDescent="0.25">
      <c r="A21" s="48" t="s">
        <v>48</v>
      </c>
      <c r="B21" s="42" t="s">
        <v>66</v>
      </c>
      <c r="C21" s="50" t="s">
        <v>23</v>
      </c>
      <c r="D21" s="8">
        <v>15</v>
      </c>
      <c r="E21" s="49">
        <f>VLOOKUP(C21,ITEMS!A12:B17,2,FALSE)</f>
        <v>5</v>
      </c>
      <c r="F21" s="14"/>
      <c r="G21" s="19"/>
    </row>
    <row r="22" spans="1:7" s="1" customFormat="1" ht="18" x14ac:dyDescent="0.25">
      <c r="A22" s="63" t="s">
        <v>62</v>
      </c>
      <c r="B22" s="63"/>
      <c r="C22" s="63"/>
      <c r="D22" s="59">
        <f>((E7*0.05)+(E8*0.05)+(E10*0.1)+(E12*0.1)+(E13*0.1)+(E14*0.1)+(E16*0.1)+(E18*0.1)+(E20*0.15)+(E21*0.15))</f>
        <v>5</v>
      </c>
      <c r="E22" s="59"/>
      <c r="F22" s="59"/>
      <c r="G22" s="25"/>
    </row>
    <row r="23" spans="1:7" s="1" customFormat="1" x14ac:dyDescent="0.25">
      <c r="A23" s="60"/>
      <c r="B23" s="60"/>
      <c r="C23" s="60"/>
      <c r="D23" s="60"/>
      <c r="E23" s="60"/>
      <c r="F23" s="60"/>
      <c r="G23" s="25"/>
    </row>
    <row r="24" spans="1:7" x14ac:dyDescent="0.25">
      <c r="A24" s="53" t="s">
        <v>50</v>
      </c>
      <c r="B24" s="51"/>
      <c r="C24" s="52"/>
      <c r="D24" s="52"/>
      <c r="E24" s="52"/>
      <c r="F24" s="52"/>
    </row>
    <row r="25" spans="1:7" x14ac:dyDescent="0.25">
      <c r="A25" s="53"/>
      <c r="B25" s="52"/>
      <c r="C25" s="52"/>
      <c r="D25" s="52"/>
      <c r="E25" s="52"/>
      <c r="F25" s="52"/>
    </row>
    <row r="26" spans="1:7" x14ac:dyDescent="0.25">
      <c r="A26" s="53"/>
      <c r="B26" s="52"/>
      <c r="C26" s="52"/>
      <c r="D26" s="52"/>
      <c r="E26" s="52"/>
      <c r="F26" s="52"/>
    </row>
    <row r="27" spans="1:7" x14ac:dyDescent="0.25">
      <c r="A27" s="53"/>
      <c r="B27" s="52"/>
      <c r="C27" s="52"/>
      <c r="D27" s="52"/>
      <c r="E27" s="52"/>
      <c r="F27" s="52"/>
    </row>
    <row r="28" spans="1:7" x14ac:dyDescent="0.25">
      <c r="A28" s="53"/>
      <c r="B28" s="52"/>
      <c r="C28" s="52"/>
      <c r="D28" s="52"/>
      <c r="E28" s="52"/>
      <c r="F28" s="52"/>
    </row>
    <row r="29" spans="1:7" x14ac:dyDescent="0.25">
      <c r="A29" s="53"/>
      <c r="B29" s="52"/>
      <c r="C29" s="52"/>
      <c r="D29" s="52"/>
      <c r="E29" s="52"/>
      <c r="F29" s="52"/>
    </row>
  </sheetData>
  <mergeCells count="16">
    <mergeCell ref="B24:F29"/>
    <mergeCell ref="A24:A29"/>
    <mergeCell ref="A6:B6"/>
    <mergeCell ref="B1:D1"/>
    <mergeCell ref="A2:G2"/>
    <mergeCell ref="B3:F3"/>
    <mergeCell ref="B4:F4"/>
    <mergeCell ref="B5:F5"/>
    <mergeCell ref="D22:F22"/>
    <mergeCell ref="A23:F23"/>
    <mergeCell ref="A9:B9"/>
    <mergeCell ref="A11:B11"/>
    <mergeCell ref="A15:B15"/>
    <mergeCell ref="A17:B17"/>
    <mergeCell ref="A19:B19"/>
    <mergeCell ref="A22:C22"/>
  </mergeCells>
  <conditionalFormatting sqref="C7:C8">
    <cfRule type="cellIs" dxfId="11" priority="9" operator="equal">
      <formula>"Enter score"</formula>
    </cfRule>
  </conditionalFormatting>
  <conditionalFormatting sqref="C10">
    <cfRule type="cellIs" dxfId="10" priority="8" operator="equal">
      <formula>"Enter score"</formula>
    </cfRule>
  </conditionalFormatting>
  <conditionalFormatting sqref="C12:C14">
    <cfRule type="cellIs" dxfId="9" priority="5" operator="equal">
      <formula>"Enter score"</formula>
    </cfRule>
  </conditionalFormatting>
  <conditionalFormatting sqref="C16">
    <cfRule type="cellIs" dxfId="8" priority="4" operator="equal">
      <formula>"Enter score"</formula>
    </cfRule>
  </conditionalFormatting>
  <conditionalFormatting sqref="C18">
    <cfRule type="cellIs" dxfId="7" priority="3" operator="equal">
      <formula>"Enter score"</formula>
    </cfRule>
  </conditionalFormatting>
  <conditionalFormatting sqref="C20:C21">
    <cfRule type="cellIs" dxfId="6" priority="1" operator="equal">
      <formula>"Enter score"</formula>
    </cfRule>
  </conditionalFormatting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La puntuación debe ser: Muy baja, Baja, Moderada, Buena, Excelente o N/A" xr:uid="{38A108B0-6DD2-4278-9E5D-95497FDE1815}">
          <x14:formula1>
            <xm:f>ITEMS!$A$12:$A$17</xm:f>
          </x14:formula1>
          <xm:sqref>C20:C21 C12:C14 C16 C18 C7:C8 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539D5-D1F4-4AE6-977D-934DEBF08BBC}">
  <dimension ref="A1:P26"/>
  <sheetViews>
    <sheetView zoomScale="50" zoomScaleNormal="50" workbookViewId="0">
      <selection activeCell="B5" sqref="B5:F5"/>
    </sheetView>
  </sheetViews>
  <sheetFormatPr baseColWidth="10" defaultColWidth="11.42578125" defaultRowHeight="15" x14ac:dyDescent="0.25"/>
  <cols>
    <col min="1" max="1" width="56.85546875" customWidth="1"/>
    <col min="2" max="2" width="78" customWidth="1"/>
    <col min="3" max="4" width="32" customWidth="1"/>
    <col min="5" max="5" width="30" style="2" customWidth="1"/>
    <col min="6" max="6" width="41.42578125" customWidth="1"/>
    <col min="7" max="7" width="12" hidden="1" customWidth="1"/>
  </cols>
  <sheetData>
    <row r="1" spans="1:16" s="1" customFormat="1" ht="62.45" customHeight="1" x14ac:dyDescent="0.25">
      <c r="A1" s="29" t="s">
        <v>21</v>
      </c>
      <c r="B1" s="55" t="s">
        <v>19</v>
      </c>
      <c r="C1" s="55"/>
      <c r="D1" s="55"/>
      <c r="E1" s="55"/>
      <c r="F1" s="30" t="s">
        <v>22</v>
      </c>
      <c r="G1" s="21"/>
    </row>
    <row r="2" spans="1:16" s="1" customFormat="1" ht="60.6" customHeight="1" x14ac:dyDescent="0.25">
      <c r="A2" s="56" t="s">
        <v>49</v>
      </c>
      <c r="B2" s="57"/>
      <c r="C2" s="57"/>
      <c r="D2" s="57"/>
      <c r="E2" s="57"/>
      <c r="F2" s="57"/>
      <c r="G2" s="57"/>
      <c r="H2" s="40"/>
    </row>
    <row r="3" spans="1:16" s="1" customFormat="1" ht="42.6" customHeight="1" x14ac:dyDescent="0.25">
      <c r="A3" s="39" t="s">
        <v>20</v>
      </c>
      <c r="B3" s="58"/>
      <c r="C3" s="58"/>
      <c r="D3" s="58"/>
      <c r="E3" s="58"/>
      <c r="F3" s="58"/>
      <c r="G3" s="20"/>
    </row>
    <row r="4" spans="1:16" s="1" customFormat="1" ht="42.6" customHeight="1" x14ac:dyDescent="0.25">
      <c r="A4" s="39" t="s">
        <v>0</v>
      </c>
      <c r="B4" s="58"/>
      <c r="C4" s="58"/>
      <c r="D4" s="58"/>
      <c r="E4" s="58"/>
      <c r="F4" s="58"/>
      <c r="G4" s="20"/>
    </row>
    <row r="5" spans="1:16" s="1" customFormat="1" ht="42.6" customHeight="1" x14ac:dyDescent="0.25">
      <c r="A5" s="39" t="s">
        <v>1</v>
      </c>
      <c r="B5" s="58"/>
      <c r="C5" s="58"/>
      <c r="D5" s="58"/>
      <c r="E5" s="58"/>
      <c r="F5" s="58"/>
      <c r="G5" s="20"/>
    </row>
    <row r="6" spans="1:16" s="26" customFormat="1" ht="27.95" customHeight="1" x14ac:dyDescent="0.4">
      <c r="A6" s="68" t="s">
        <v>34</v>
      </c>
      <c r="B6" s="68"/>
      <c r="C6" s="37" t="s">
        <v>30</v>
      </c>
      <c r="D6" s="37" t="s">
        <v>39</v>
      </c>
      <c r="E6" s="37" t="s">
        <v>40</v>
      </c>
      <c r="F6" s="37" t="s">
        <v>29</v>
      </c>
      <c r="G6" s="28"/>
    </row>
    <row r="7" spans="1:16" ht="27.95" customHeight="1" x14ac:dyDescent="0.25">
      <c r="A7" s="7" t="s">
        <v>41</v>
      </c>
      <c r="B7" s="22" t="s">
        <v>3</v>
      </c>
      <c r="C7" s="14"/>
      <c r="D7" s="38" t="s">
        <v>31</v>
      </c>
      <c r="E7" s="8">
        <v>5</v>
      </c>
      <c r="F7" s="9">
        <f>VLOOKUP(D7,ITEMS!A12:B17,2,FALSE)</f>
        <v>0</v>
      </c>
      <c r="G7" s="10"/>
      <c r="P7" s="2"/>
    </row>
    <row r="8" spans="1:16" ht="27.95" customHeight="1" x14ac:dyDescent="0.25">
      <c r="A8" s="7" t="s">
        <v>42</v>
      </c>
      <c r="B8" s="22" t="s">
        <v>4</v>
      </c>
      <c r="C8" s="14"/>
      <c r="D8" s="38" t="s">
        <v>31</v>
      </c>
      <c r="E8" s="8">
        <v>5</v>
      </c>
      <c r="F8" s="9">
        <f>VLOOKUP(D8,ITEMS!A12:B17,2,FALSE)</f>
        <v>0</v>
      </c>
      <c r="G8" s="10"/>
      <c r="P8" s="2"/>
    </row>
    <row r="9" spans="1:16" s="26" customFormat="1" ht="27.95" customHeight="1" x14ac:dyDescent="0.4">
      <c r="A9" s="69" t="s">
        <v>35</v>
      </c>
      <c r="B9" s="69"/>
      <c r="C9" s="37" t="s">
        <v>30</v>
      </c>
      <c r="D9" s="37" t="s">
        <v>39</v>
      </c>
      <c r="E9" s="37" t="s">
        <v>28</v>
      </c>
      <c r="F9" s="37" t="s">
        <v>29</v>
      </c>
      <c r="G9" s="31"/>
      <c r="P9" s="27"/>
    </row>
    <row r="10" spans="1:16" ht="27.95" customHeight="1" x14ac:dyDescent="0.25">
      <c r="A10" s="7" t="s">
        <v>43</v>
      </c>
      <c r="B10" s="11" t="s">
        <v>15</v>
      </c>
      <c r="C10" s="14"/>
      <c r="D10" s="38" t="s">
        <v>31</v>
      </c>
      <c r="E10" s="8">
        <v>10</v>
      </c>
      <c r="F10" s="9">
        <f>VLOOKUP(D10,ITEMS!A12:B17,2,FALSE)</f>
        <v>0</v>
      </c>
      <c r="G10" s="12"/>
    </row>
    <row r="11" spans="1:16" s="26" customFormat="1" ht="27.95" customHeight="1" x14ac:dyDescent="0.4">
      <c r="A11" s="69" t="s">
        <v>36</v>
      </c>
      <c r="B11" s="69"/>
      <c r="C11" s="37" t="s">
        <v>30</v>
      </c>
      <c r="D11" s="37" t="s">
        <v>39</v>
      </c>
      <c r="E11" s="37" t="s">
        <v>28</v>
      </c>
      <c r="F11" s="37" t="s">
        <v>29</v>
      </c>
      <c r="G11" s="32"/>
    </row>
    <row r="12" spans="1:16" ht="27.95" customHeight="1" x14ac:dyDescent="0.25">
      <c r="A12" s="23" t="s">
        <v>44</v>
      </c>
      <c r="B12" s="9" t="s">
        <v>5</v>
      </c>
      <c r="C12" s="14"/>
      <c r="D12" s="38" t="s">
        <v>31</v>
      </c>
      <c r="E12" s="8">
        <v>10</v>
      </c>
      <c r="F12" s="9">
        <f>VLOOKUP(D12,ITEMS!A12:B17,2,FALSE)</f>
        <v>0</v>
      </c>
      <c r="G12" s="13"/>
    </row>
    <row r="13" spans="1:16" ht="27.95" customHeight="1" x14ac:dyDescent="0.25">
      <c r="A13" s="23" t="s">
        <v>45</v>
      </c>
      <c r="B13" s="9" t="s">
        <v>6</v>
      </c>
      <c r="C13" s="14"/>
      <c r="D13" s="38" t="s">
        <v>31</v>
      </c>
      <c r="E13" s="8">
        <v>10</v>
      </c>
      <c r="F13" s="9">
        <f>VLOOKUP(D13,ITEMS!A12:B17,2,FALSE)</f>
        <v>0</v>
      </c>
      <c r="G13" s="13"/>
    </row>
    <row r="14" spans="1:16" ht="27.95" customHeight="1" x14ac:dyDescent="0.25">
      <c r="A14" s="23" t="s">
        <v>46</v>
      </c>
      <c r="B14" s="9" t="s">
        <v>7</v>
      </c>
      <c r="C14" s="14"/>
      <c r="D14" s="38" t="s">
        <v>31</v>
      </c>
      <c r="E14" s="8">
        <v>10</v>
      </c>
      <c r="F14" s="9">
        <f>VLOOKUP(D14,ITEMS!A12:B17,2,FALSE)</f>
        <v>0</v>
      </c>
      <c r="G14" s="13"/>
      <c r="I14" s="36"/>
    </row>
    <row r="15" spans="1:16" s="26" customFormat="1" ht="27.95" customHeight="1" x14ac:dyDescent="0.4">
      <c r="A15" s="69" t="s">
        <v>37</v>
      </c>
      <c r="B15" s="69"/>
      <c r="C15" s="37" t="s">
        <v>30</v>
      </c>
      <c r="D15" s="37" t="s">
        <v>39</v>
      </c>
      <c r="E15" s="37" t="s">
        <v>28</v>
      </c>
      <c r="F15" s="37" t="s">
        <v>29</v>
      </c>
      <c r="G15" s="33"/>
    </row>
    <row r="16" spans="1:16" ht="27.95" customHeight="1" x14ac:dyDescent="0.25">
      <c r="A16" s="23" t="s">
        <v>8</v>
      </c>
      <c r="B16" s="9" t="s">
        <v>9</v>
      </c>
      <c r="C16" s="14"/>
      <c r="D16" s="38" t="s">
        <v>31</v>
      </c>
      <c r="E16" s="15">
        <v>10</v>
      </c>
      <c r="F16" s="9">
        <f>VLOOKUP(D16,ITEMS!A12:B17,2,FALSE)</f>
        <v>0</v>
      </c>
      <c r="G16" s="16"/>
    </row>
    <row r="17" spans="1:7" s="26" customFormat="1" ht="27.95" customHeight="1" x14ac:dyDescent="0.4">
      <c r="A17" s="69" t="s">
        <v>38</v>
      </c>
      <c r="B17" s="69"/>
      <c r="C17" s="37" t="s">
        <v>30</v>
      </c>
      <c r="D17" s="37" t="s">
        <v>39</v>
      </c>
      <c r="E17" s="37" t="s">
        <v>28</v>
      </c>
      <c r="F17" s="37" t="s">
        <v>29</v>
      </c>
      <c r="G17" s="34"/>
    </row>
    <row r="18" spans="1:7" ht="27.95" customHeight="1" x14ac:dyDescent="0.25">
      <c r="A18" s="23" t="s">
        <v>10</v>
      </c>
      <c r="B18" s="17" t="s">
        <v>17</v>
      </c>
      <c r="C18" s="14"/>
      <c r="D18" s="38" t="s">
        <v>31</v>
      </c>
      <c r="E18" s="8">
        <v>10</v>
      </c>
      <c r="F18" s="17">
        <f>VLOOKUP(D18,ITEMS!A12:B17,2,FALSE)</f>
        <v>0</v>
      </c>
      <c r="G18" s="18"/>
    </row>
    <row r="19" spans="1:7" s="26" customFormat="1" ht="27.95" customHeight="1" x14ac:dyDescent="0.4">
      <c r="A19" s="65" t="s">
        <v>11</v>
      </c>
      <c r="B19" s="65"/>
      <c r="C19" s="37" t="s">
        <v>30</v>
      </c>
      <c r="D19" s="37" t="s">
        <v>39</v>
      </c>
      <c r="E19" s="37" t="s">
        <v>28</v>
      </c>
      <c r="F19" s="37" t="s">
        <v>29</v>
      </c>
      <c r="G19" s="35"/>
    </row>
    <row r="20" spans="1:7" ht="27.95" customHeight="1" x14ac:dyDescent="0.25">
      <c r="A20" s="24" t="s">
        <v>47</v>
      </c>
      <c r="B20" s="9" t="s">
        <v>16</v>
      </c>
      <c r="C20" s="14"/>
      <c r="D20" s="38" t="s">
        <v>31</v>
      </c>
      <c r="E20" s="8">
        <v>15</v>
      </c>
      <c r="F20" s="9">
        <f>VLOOKUP(D20,ITEMS!A12:B17,2,FALSE)</f>
        <v>0</v>
      </c>
      <c r="G20" s="19"/>
    </row>
    <row r="21" spans="1:7" ht="27.95" customHeight="1" x14ac:dyDescent="0.25">
      <c r="A21" s="24" t="s">
        <v>48</v>
      </c>
      <c r="B21" s="9" t="s">
        <v>12</v>
      </c>
      <c r="C21" s="14"/>
      <c r="D21" s="38" t="s">
        <v>31</v>
      </c>
      <c r="E21" s="8">
        <v>15</v>
      </c>
      <c r="F21" s="9">
        <f>VLOOKUP(D21,ITEMS!A12:B17,2,FALSE)</f>
        <v>0</v>
      </c>
      <c r="G21" s="19"/>
    </row>
    <row r="22" spans="1:7" s="1" customFormat="1" ht="27.95" customHeight="1" x14ac:dyDescent="0.4">
      <c r="A22" s="66" t="s">
        <v>18</v>
      </c>
      <c r="B22" s="66"/>
      <c r="C22" s="66"/>
      <c r="D22" s="66"/>
      <c r="E22" s="67">
        <f>((F7*0.05)+(F8*0.05)+(F10*0.1)+(F12*0.1)+(F13*0.1)+(F14*0.1)+(F16*0.1)+(F18*0.1)+(F20*0.15)+(F21*0.15))</f>
        <v>0</v>
      </c>
      <c r="F22" s="67"/>
      <c r="G22" s="25"/>
    </row>
    <row r="23" spans="1:7" s="1" customFormat="1" x14ac:dyDescent="0.25">
      <c r="A23" s="60"/>
      <c r="B23" s="60"/>
      <c r="C23" s="60"/>
      <c r="D23" s="60"/>
      <c r="E23" s="60"/>
      <c r="F23" s="60"/>
      <c r="G23" s="25"/>
    </row>
    <row r="24" spans="1:7" s="1" customFormat="1" x14ac:dyDescent="0.25">
      <c r="A24" s="64"/>
      <c r="B24" s="64"/>
      <c r="C24" s="64"/>
      <c r="D24" s="64"/>
      <c r="E24" s="64"/>
      <c r="F24" s="64"/>
      <c r="G24" s="25"/>
    </row>
    <row r="25" spans="1:7" s="1" customFormat="1" x14ac:dyDescent="0.25">
      <c r="A25" s="64"/>
      <c r="B25" s="64"/>
      <c r="C25" s="64"/>
      <c r="D25" s="64"/>
      <c r="E25" s="64"/>
      <c r="F25" s="64"/>
      <c r="G25" s="25"/>
    </row>
    <row r="26" spans="1:7" s="1" customFormat="1" x14ac:dyDescent="0.25">
      <c r="A26" s="64"/>
      <c r="B26" s="64"/>
      <c r="C26" s="64"/>
      <c r="D26" s="64"/>
      <c r="E26" s="64"/>
      <c r="F26" s="64"/>
      <c r="G26" s="25"/>
    </row>
  </sheetData>
  <mergeCells count="15">
    <mergeCell ref="B1:E1"/>
    <mergeCell ref="A24:F26"/>
    <mergeCell ref="A23:F23"/>
    <mergeCell ref="A19:B19"/>
    <mergeCell ref="A22:D22"/>
    <mergeCell ref="A2:G2"/>
    <mergeCell ref="E22:F22"/>
    <mergeCell ref="B3:F3"/>
    <mergeCell ref="B4:F4"/>
    <mergeCell ref="B5:F5"/>
    <mergeCell ref="A6:B6"/>
    <mergeCell ref="A9:B9"/>
    <mergeCell ref="A11:B11"/>
    <mergeCell ref="A15:B15"/>
    <mergeCell ref="A17:B17"/>
  </mergeCells>
  <conditionalFormatting sqref="D7:D8">
    <cfRule type="cellIs" dxfId="5" priority="9" operator="equal">
      <formula>"Enter score"</formula>
    </cfRule>
  </conditionalFormatting>
  <conditionalFormatting sqref="D10">
    <cfRule type="cellIs" dxfId="4" priority="8" operator="equal">
      <formula>"Enter score"</formula>
    </cfRule>
  </conditionalFormatting>
  <conditionalFormatting sqref="D12:D14">
    <cfRule type="cellIs" dxfId="3" priority="5" operator="equal">
      <formula>"Enter score"</formula>
    </cfRule>
  </conditionalFormatting>
  <conditionalFormatting sqref="D16">
    <cfRule type="cellIs" dxfId="2" priority="4" operator="equal">
      <formula>"Enter score"</formula>
    </cfRule>
  </conditionalFormatting>
  <conditionalFormatting sqref="D18">
    <cfRule type="cellIs" dxfId="1" priority="3" operator="equal">
      <formula>"Enter score"</formula>
    </cfRule>
  </conditionalFormatting>
  <conditionalFormatting sqref="D20:D21">
    <cfRule type="cellIs" dxfId="0" priority="1" operator="equal">
      <formula>"Enter score"</formula>
    </cfRule>
  </conditionalFormatting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998" yWindow="438" count="1">
        <x14:dataValidation type="list" allowBlank="1" showInputMessage="1" showErrorMessage="1" prompt="La puntuación debe ser: Muy baja, Baja, Moderada, Buena, Excelente o N/A" xr:uid="{FCAF3C15-E61D-4E2A-9741-E07C20850950}">
          <x14:formula1>
            <xm:f>ITEMS!$A$12:$A$17</xm:f>
          </x14:formula1>
          <xm:sqref>D20:D21 D12:D14 D16 D18 D7:D8 D10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5B82C-9EF4-4775-8C76-2786553A3247}">
  <dimension ref="A1:B17"/>
  <sheetViews>
    <sheetView workbookViewId="0">
      <selection activeCell="J18" sqref="J18"/>
    </sheetView>
  </sheetViews>
  <sheetFormatPr baseColWidth="10" defaultRowHeight="15" x14ac:dyDescent="0.25"/>
  <cols>
    <col min="1" max="1" width="16.28515625" bestFit="1" customWidth="1"/>
  </cols>
  <sheetData>
    <row r="1" spans="1:2" x14ac:dyDescent="0.25">
      <c r="A1" t="s">
        <v>2</v>
      </c>
      <c r="B1">
        <v>3</v>
      </c>
    </row>
    <row r="2" spans="1:2" x14ac:dyDescent="0.25">
      <c r="A2" t="s">
        <v>13</v>
      </c>
      <c r="B2">
        <v>3.5</v>
      </c>
    </row>
    <row r="3" spans="1:2" x14ac:dyDescent="0.25">
      <c r="A3" t="s">
        <v>14</v>
      </c>
      <c r="B3">
        <v>5</v>
      </c>
    </row>
    <row r="6" spans="1:2" x14ac:dyDescent="0.25">
      <c r="A6" t="s">
        <v>23</v>
      </c>
      <c r="B6">
        <v>5</v>
      </c>
    </row>
    <row r="7" spans="1:2" x14ac:dyDescent="0.25">
      <c r="A7" t="s">
        <v>24</v>
      </c>
      <c r="B7">
        <v>4</v>
      </c>
    </row>
    <row r="8" spans="1:2" x14ac:dyDescent="0.25">
      <c r="A8" t="s">
        <v>25</v>
      </c>
      <c r="B8">
        <v>3</v>
      </c>
    </row>
    <row r="9" spans="1:2" x14ac:dyDescent="0.25">
      <c r="A9" t="s">
        <v>26</v>
      </c>
      <c r="B9">
        <v>2</v>
      </c>
    </row>
    <row r="10" spans="1:2" x14ac:dyDescent="0.25">
      <c r="A10" t="s">
        <v>27</v>
      </c>
      <c r="B10">
        <v>1</v>
      </c>
    </row>
    <row r="12" spans="1:2" x14ac:dyDescent="0.25">
      <c r="A12" t="s">
        <v>31</v>
      </c>
      <c r="B12" s="3">
        <v>0</v>
      </c>
    </row>
    <row r="13" spans="1:2" x14ac:dyDescent="0.25">
      <c r="A13" s="4" t="s">
        <v>32</v>
      </c>
      <c r="B13" s="5">
        <v>1</v>
      </c>
    </row>
    <row r="14" spans="1:2" x14ac:dyDescent="0.25">
      <c r="A14" s="4" t="s">
        <v>26</v>
      </c>
      <c r="B14" s="6">
        <v>2</v>
      </c>
    </row>
    <row r="15" spans="1:2" x14ac:dyDescent="0.25">
      <c r="A15" s="4" t="s">
        <v>33</v>
      </c>
      <c r="B15" s="6">
        <v>3</v>
      </c>
    </row>
    <row r="16" spans="1:2" x14ac:dyDescent="0.25">
      <c r="A16" s="4" t="s">
        <v>24</v>
      </c>
      <c r="B16" s="6">
        <v>4</v>
      </c>
    </row>
    <row r="17" spans="1:2" x14ac:dyDescent="0.25">
      <c r="A17" s="4" t="s">
        <v>23</v>
      </c>
      <c r="B17" s="6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94CD851A86EE64783C8B61936632528" ma:contentTypeVersion="0" ma:contentTypeDescription="Crear nuevo documento." ma:contentTypeScope="" ma:versionID="3230c9cc0d615b10e818a72c91fb23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b4afbcb2487568e4ac3f442618639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C63B7F-60F7-4AAD-B319-A9DFAEDC4A20}">
  <ds:schemaRefs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E4D4CEF-72A2-4E68-95D6-1BD8731D9D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1ACF34-A6EB-4986-98B6-BD48CEDDFB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RUBRICA FINAL</vt:lpstr>
      <vt:lpstr>RUBRICA CON PONDERACIÓN </vt:lpstr>
      <vt:lpstr>ITEMS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Abraham Uriel Zapata Munera</dc:creator>
  <cp:keywords/>
  <dc:description/>
  <cp:lastModifiedBy>Abraham Uriel Zapata Munera</cp:lastModifiedBy>
  <cp:revision/>
  <dcterms:created xsi:type="dcterms:W3CDTF">2022-10-21T23:09:13Z</dcterms:created>
  <dcterms:modified xsi:type="dcterms:W3CDTF">2024-04-04T23:15:48Z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0x010100094CD851A86EE64783C8B61936632528</vt:lpwstr>
  </property>
</Properties>
</file>